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_VI_4A\Öffentlichkeitsarbeit\Integrationskompass\CMS Änderungswünsche ab 25.07.2023\Förderung\D4U\AMIF-Deutsch4U\"/>
    </mc:Choice>
  </mc:AlternateContent>
  <xr:revisionPtr revIDLastSave="0" documentId="8_{B5B3D04A-9EBC-411E-B5E6-8EFE94E0E2F2}" xr6:coauthVersionLast="47" xr6:coauthVersionMax="47" xr10:uidLastSave="{00000000-0000-0000-0000-000000000000}"/>
  <bookViews>
    <workbookView xWindow="-120" yWindow="-120" windowWidth="29040" windowHeight="15720" xr2:uid="{00000000-000D-0000-FFFF-FFFF00000000}"/>
  </bookViews>
  <sheets>
    <sheet name="Arbeitszeitnachweis" sheetId="3" r:id="rId1"/>
    <sheet name="Datenblatt" sheetId="2" state="hidden" r:id="rId2"/>
  </sheets>
  <definedNames>
    <definedName name="monate">Datenblatt!$B$3:$B$71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0" i="3" l="1"/>
  <c r="C49" i="3"/>
  <c r="C48" i="3"/>
  <c r="C47" i="3"/>
  <c r="C46" i="3"/>
  <c r="C45" i="3"/>
  <c r="C44" i="3"/>
  <c r="C43" i="3"/>
  <c r="C42" i="3"/>
  <c r="C41" i="3"/>
  <c r="C40" i="3"/>
  <c r="C39" i="3"/>
  <c r="C38" i="3"/>
  <c r="C37" i="3"/>
  <c r="C36" i="3"/>
  <c r="C35" i="3"/>
  <c r="C34" i="3"/>
  <c r="C33" i="3"/>
  <c r="C32" i="3"/>
  <c r="C31" i="3"/>
  <c r="C30" i="3"/>
  <c r="C29" i="3"/>
  <c r="C28" i="3"/>
  <c r="C27" i="3"/>
  <c r="C26" i="3"/>
  <c r="C25" i="3"/>
  <c r="C24" i="3"/>
  <c r="C23" i="3"/>
  <c r="C15" i="3"/>
  <c r="C16" i="3"/>
  <c r="C17" i="3"/>
  <c r="C18" i="3"/>
  <c r="C19" i="3"/>
  <c r="C20" i="3"/>
  <c r="C21" i="3"/>
  <c r="C22" i="3"/>
  <c r="C14" i="3"/>
  <c r="G51" i="3"/>
  <c r="C51" i="3" l="1"/>
  <c r="E51" i="3"/>
  <c r="F51" i="3"/>
  <c r="B14" i="3"/>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l="1"/>
  <c r="B41" i="3" s="1"/>
  <c r="B42" i="3"/>
  <c r="B43" i="3" s="1"/>
  <c r="B44" i="3" s="1"/>
  <c r="B45" i="3" s="1"/>
  <c r="B46" i="3" s="1"/>
  <c r="B47" i="3" s="1"/>
  <c r="B48" i="3" s="1"/>
  <c r="B49" i="3" s="1"/>
  <c r="B5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Hildebrandt, Gerhard, Post-AMIF NBA</author>
    <author>Pecher, Philipp, Post-AMIF NBA</author>
  </authors>
  <commentList>
    <comment ref="A3" authorId="0" shapeId="0" xr:uid="{C3D103E2-20B2-44A8-89E4-E90BE5B5C431}">
      <text>
        <r>
          <rPr>
            <b/>
            <sz val="9"/>
            <color indexed="81"/>
            <rFont val="Segoe UI"/>
            <family val="2"/>
          </rPr>
          <t xml:space="preserve">In diesem Feld ist das Aktenzeichen einzugeben.
</t>
        </r>
        <r>
          <rPr>
            <sz val="9"/>
            <color indexed="81"/>
            <rFont val="Segoe UI"/>
            <family val="2"/>
          </rPr>
          <t xml:space="preserve">
</t>
        </r>
      </text>
    </comment>
    <comment ref="A4" authorId="0" shapeId="0" xr:uid="{40E6ACAE-102F-4280-A4DE-0C42BF44CB29}">
      <text>
        <r>
          <rPr>
            <b/>
            <sz val="9"/>
            <color indexed="81"/>
            <rFont val="Segoe UI"/>
            <family val="2"/>
          </rPr>
          <t>In diesem Feld ist der Name des Trägers einzugeben.</t>
        </r>
        <r>
          <rPr>
            <sz val="9"/>
            <color indexed="81"/>
            <rFont val="Segoe UI"/>
            <family val="2"/>
          </rPr>
          <t xml:space="preserve">
</t>
        </r>
      </text>
    </comment>
    <comment ref="A5" authorId="0" shapeId="0" xr:uid="{19D6BAD7-F8A2-4DB1-8D8C-F22ED156F259}">
      <text>
        <r>
          <rPr>
            <b/>
            <sz val="9"/>
            <color indexed="81"/>
            <rFont val="Segoe UI"/>
            <family val="2"/>
          </rPr>
          <t xml:space="preserve">In diesem Feld ist die Straße des Trägers einzugeben.
</t>
        </r>
      </text>
    </comment>
    <comment ref="A6" authorId="0" shapeId="0" xr:uid="{1617C387-BFBD-4D6B-A081-C74586ADC674}">
      <text>
        <r>
          <rPr>
            <b/>
            <sz val="9"/>
            <color indexed="81"/>
            <rFont val="Segoe UI"/>
            <family val="2"/>
          </rPr>
          <t>In diesem Feld ist die Postleitzahl und der Ort des Trägers einzugeben.</t>
        </r>
        <r>
          <rPr>
            <sz val="9"/>
            <color indexed="81"/>
            <rFont val="Segoe UI"/>
            <family val="2"/>
          </rPr>
          <t xml:space="preserve">
</t>
        </r>
      </text>
    </comment>
    <comment ref="J6" authorId="1" shapeId="0" xr:uid="{74EED920-4B3F-4D46-9E75-46C29AB027C0}">
      <text/>
    </comment>
    <comment ref="J9" authorId="1" shapeId="0" xr:uid="{69057F39-654F-4E46-A93E-8056EFFE0F28}">
      <text>
        <r>
          <rPr>
            <b/>
            <sz val="9"/>
            <color indexed="81"/>
            <rFont val="Segoe UI"/>
            <family val="2"/>
          </rPr>
          <t>In diesem Feld ist der Name der/des Projektmitarbeiters/in einzugeben.</t>
        </r>
        <r>
          <rPr>
            <sz val="9"/>
            <color indexed="81"/>
            <rFont val="Segoe UI"/>
            <family val="2"/>
          </rPr>
          <t xml:space="preserve">
</t>
        </r>
      </text>
    </comment>
    <comment ref="B11" authorId="1" shapeId="0" xr:uid="{4BD57FC1-414A-49EB-8D6E-7B4CD8742D65}">
      <text>
        <r>
          <rPr>
            <b/>
            <sz val="9"/>
            <color indexed="81"/>
            <rFont val="Segoe UI"/>
            <family val="2"/>
          </rPr>
          <t>In diesem Feld ist das Datum des ersten Tag des zutreffenden Monats einzugeben.</t>
        </r>
      </text>
    </comment>
    <comment ref="C14" authorId="1" shapeId="0" xr:uid="{859D423C-3003-4413-B46C-1FDFB3BFB900}">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14" authorId="1" shapeId="0" xr:uid="{4D6DF862-7E6A-487E-A08C-8D2E6E06399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14" authorId="1" shapeId="0" xr:uid="{D5D2BB9F-0BFB-4E8D-895C-B2C2D2B5437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14" authorId="1" shapeId="0" xr:uid="{12FA0A01-E468-4D14-8118-A1A2E117574F}">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15" authorId="1" shapeId="0" xr:uid="{FC43B29D-FA4B-4AB5-B52A-FA64BAA98577}">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15" authorId="1" shapeId="0" xr:uid="{0BE87A1E-4818-424F-9CD0-F9D9AE3B048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15" authorId="1" shapeId="0" xr:uid="{FBD642DC-9053-4FA2-B332-72F3CBA6920A}">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15" authorId="1" shapeId="0" xr:uid="{98FEE142-4C08-47D6-ACBC-F2B7667060F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16" authorId="1" shapeId="0" xr:uid="{D8B067B9-01A3-4E67-B02A-8C4667FDCD18}">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16" authorId="1" shapeId="0" xr:uid="{5DD53F26-7344-422F-93DD-4DC848F29AF6}">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16" authorId="1" shapeId="0" xr:uid="{7D38F8BE-14CA-4C4F-8927-0D8CDBA5EA6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16" authorId="1" shapeId="0" xr:uid="{3F40BD2D-68C9-403A-95B5-792185305CB1}">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17" authorId="1" shapeId="0" xr:uid="{00E0C5F7-3D15-40E5-9462-B4EBD66E8D48}">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17" authorId="1" shapeId="0" xr:uid="{7D39DA66-BA31-449D-8C58-6EFC12BDC27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17" authorId="1" shapeId="0" xr:uid="{97870911-C6A1-40A1-A238-82F3EB31E3C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17" authorId="1" shapeId="0" xr:uid="{4320863E-EA11-4283-A46B-AED1C14F53D2}">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18" authorId="1" shapeId="0" xr:uid="{8C78851B-A220-4F94-B8BE-F2771806AA38}">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18" authorId="1" shapeId="0" xr:uid="{F130D5AC-AF8C-4C2E-AFC2-423AE3E55E8A}">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18" authorId="1" shapeId="0" xr:uid="{5F603615-590F-4626-8B37-FB7D41E6E0D6}">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18" authorId="1" shapeId="0" xr:uid="{810A911D-03BE-48ED-8690-CC9E028D654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19" authorId="1" shapeId="0" xr:uid="{FCAFF518-0D8A-48A9-B877-E09699CD22EE}">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19" authorId="1" shapeId="0" xr:uid="{5B05D99D-1D8A-4171-9241-2D03C37CFE2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19" authorId="1" shapeId="0" xr:uid="{30A1DDBC-14CD-48BD-BF01-43E123B5C182}">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19" authorId="1" shapeId="0" xr:uid="{72A2F2CB-694B-4E8D-A213-CF16E9E52460}">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0" authorId="1" shapeId="0" xr:uid="{8CCE3F18-339E-4181-B53F-ED79CA89E432}">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0" authorId="1" shapeId="0" xr:uid="{90C96602-6875-44A3-B736-9B9258CFA543}">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0" authorId="1" shapeId="0" xr:uid="{A6CD0FD9-6268-4B04-BD7D-1E1503431D07}">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0" authorId="1" shapeId="0" xr:uid="{5BBF3DF5-657A-4B21-98D7-A76567B033E7}">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1" authorId="1" shapeId="0" xr:uid="{8A8E2B78-EAE1-4B2A-9723-1FE570FDE8B2}">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1" authorId="1" shapeId="0" xr:uid="{D65ED274-7101-4AD9-859B-D02E1105D318}">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1" authorId="1" shapeId="0" xr:uid="{7CFA8CD1-506B-4E1D-9276-367EB4C8EC4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1" authorId="1" shapeId="0" xr:uid="{70775E11-A6D4-4AC9-83E4-E8B1BB66284F}">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2" authorId="1" shapeId="0" xr:uid="{AA4B96AE-F545-48FA-9E73-39B4C18D98BF}">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2" authorId="1" shapeId="0" xr:uid="{0DEFBF7C-0F7F-46FF-A66A-F7EAB83A01B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2" authorId="1" shapeId="0" xr:uid="{71F9C324-1A5C-4285-B24F-9D88CA59F01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2" authorId="1" shapeId="0" xr:uid="{4171EB5A-A87A-47E9-A3D0-2EF6CFECECC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3" authorId="1" shapeId="0" xr:uid="{D70EBEF4-EB58-4317-894C-EC046B60B6F7}">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3" authorId="1" shapeId="0" xr:uid="{1380F166-531A-4C4F-9E73-FD3F7142FFBC}">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3" authorId="1" shapeId="0" xr:uid="{AEA3D103-8D06-4B88-BFF7-8C254F060FB5}">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3" authorId="1" shapeId="0" xr:uid="{C46D219E-EA36-4A6D-8124-BEE90EA24E31}">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4" authorId="1" shapeId="0" xr:uid="{67969AFA-8656-4BD9-B761-AF151B461235}">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4" authorId="1" shapeId="0" xr:uid="{58E4CA3E-2D82-4E4D-81A0-A42392830B88}">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4" authorId="1" shapeId="0" xr:uid="{791E875D-1B66-404B-8C08-F135EAEE4D3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4" authorId="1" shapeId="0" xr:uid="{141B2ABF-51AA-4AF6-94BC-8BFB6425673C}">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5" authorId="1" shapeId="0" xr:uid="{035CE21F-CB26-485B-A595-32A6AFA1EA9F}">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5" authorId="1" shapeId="0" xr:uid="{5C5A1511-4193-4129-A1B3-04EF5BB5ED97}">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5" authorId="1" shapeId="0" xr:uid="{E0053C38-3035-406D-AFA8-3B171FCD900A}">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5" authorId="1" shapeId="0" xr:uid="{8261FD4C-B628-463C-9EC0-096F348ED2C6}">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6" authorId="1" shapeId="0" xr:uid="{13E2CA9F-4C84-4129-9441-84872E9B3143}">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6" authorId="1" shapeId="0" xr:uid="{D8D157EA-9414-45D6-ACB1-DBB3630B371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6" authorId="1" shapeId="0" xr:uid="{80B14AFF-8BF9-4379-992A-02BC7D387FE1}">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6" authorId="1" shapeId="0" xr:uid="{2BA74A0B-532E-46D3-AA36-AF44DEE30A8B}">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7" authorId="1" shapeId="0" xr:uid="{36AD377D-BE0A-45DD-9CB3-BD681FAB8488}">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7" authorId="1" shapeId="0" xr:uid="{713B5931-720B-4EEE-8C27-7A297F592C56}">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7" authorId="1" shapeId="0" xr:uid="{076EBB8A-A7D4-42D6-92B7-22FC8255A50C}">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7" authorId="1" shapeId="0" xr:uid="{8F0C27CC-53AA-4008-BD6A-8DF1C68098B8}">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8" authorId="1" shapeId="0" xr:uid="{F6D9385C-B529-4AFB-8AA0-7653EB24CD86}">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8" authorId="1" shapeId="0" xr:uid="{4CC49DE4-15ED-4519-8C9D-FCB1FF9FC52A}">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8" authorId="1" shapeId="0" xr:uid="{2799E02B-79F1-4E4C-A4D9-C13D6591D09A}">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8" authorId="1" shapeId="0" xr:uid="{03C75BFD-2E67-4F64-91C3-4EEC40D109D0}">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29" authorId="1" shapeId="0" xr:uid="{008EE7EE-F1E9-45F2-A330-B0A7AC1B7026}">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29" authorId="1" shapeId="0" xr:uid="{2AEBAF5A-B88E-48DC-B350-6D7AE0E7E9A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29" authorId="1" shapeId="0" xr:uid="{AAE57125-B8DC-4543-8FFC-C9215B50BA3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29" authorId="1" shapeId="0" xr:uid="{DCD4346A-06ED-4483-98BA-B9C54B2402F0}">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0" authorId="1" shapeId="0" xr:uid="{E963BDF6-1A37-44E8-A74B-C6FEE0DFEFAC}">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0" authorId="1" shapeId="0" xr:uid="{CB53984C-69F3-42E9-BE86-A665A92EAF4C}">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0" authorId="1" shapeId="0" xr:uid="{A89B5486-CED3-4015-B55F-C0CAAE864905}">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0" authorId="1" shapeId="0" xr:uid="{3B7E1E43-FD1E-410E-9140-E1AF7596B58B}">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1" authorId="1" shapeId="0" xr:uid="{96B1F6EA-EC78-4098-B2E8-21BA362E2449}">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1" authorId="1" shapeId="0" xr:uid="{3F99273C-FBBF-4F8F-B63E-9441863249E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1" authorId="1" shapeId="0" xr:uid="{B25BD2EB-5A08-45A7-9F90-ECA013BAF733}">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1" authorId="1" shapeId="0" xr:uid="{0B4C3F92-F242-4DD5-949F-E4154701D37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2" authorId="1" shapeId="0" xr:uid="{EE360F52-6A35-4F36-94AB-8E275CCFDBA1}">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2" authorId="1" shapeId="0" xr:uid="{CFA15115-4512-4B8F-81D1-C1F09C9AF316}">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2" authorId="1" shapeId="0" xr:uid="{C7FB5BCA-8BFE-4F07-99EC-FED3B5C2BA6C}">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2" authorId="1" shapeId="0" xr:uid="{62357B52-EDE0-42DB-B851-3BFBE7B2F6A3}">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3" authorId="1" shapeId="0" xr:uid="{A5A71626-F40F-4608-82A5-E6E4C1C21701}">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3" authorId="1" shapeId="0" xr:uid="{3A98281B-18E3-4AF1-A692-5C967F7DDE93}">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3" authorId="1" shapeId="0" xr:uid="{74BD93CA-6C8E-4DF1-98E7-94B30CC4966F}">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3" authorId="1" shapeId="0" xr:uid="{EF2C8C0B-AE93-45C1-9579-9F71414B1891}">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4" authorId="1" shapeId="0" xr:uid="{A4E705B8-F00E-4059-874C-31AEA9A185DA}">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4" authorId="1" shapeId="0" xr:uid="{1D1CA550-5A4D-4583-90B8-7C36F366B6EF}">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4" authorId="1" shapeId="0" xr:uid="{7C44E0AF-C7A8-42C3-B421-F3811F59A9C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4" authorId="1" shapeId="0" xr:uid="{FD9B3456-C83E-40E2-BEBC-5717B5A6C21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5" authorId="1" shapeId="0" xr:uid="{CC9120B6-5CD5-4DD5-8B1F-36E9A52DA5FB}">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5" authorId="1" shapeId="0" xr:uid="{178E5A0E-5D0D-4AF4-B41B-51A421B2B5C6}">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5" authorId="1" shapeId="0" xr:uid="{E7EE740A-07F8-433B-BEC1-AD0AB2A98667}">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5" authorId="1" shapeId="0" xr:uid="{646CBD7F-DA77-404D-B086-DD73178E7B7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6" authorId="1" shapeId="0" xr:uid="{ECC3C193-48C5-4D14-AB0D-E1738AED0234}">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6" authorId="1" shapeId="0" xr:uid="{192CB719-47D0-4A71-BA9B-85F44B48B402}">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6" authorId="1" shapeId="0" xr:uid="{B9AE9B36-7C11-481E-9E42-833D871E3F5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6" authorId="1" shapeId="0" xr:uid="{414908DA-F0FA-4AC5-B203-4F5C20CDCED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7" authorId="1" shapeId="0" xr:uid="{20EC537A-9EDB-4F1F-9358-BE703D0CAA53}">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7" authorId="1" shapeId="0" xr:uid="{820A6852-84DB-4412-B569-6C291768F64A}">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7" authorId="1" shapeId="0" xr:uid="{2967AFC7-FA85-4217-847C-4A1A9FA0A76C}">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7" authorId="1" shapeId="0" xr:uid="{83B46704-FB75-497D-9949-36EE2C8755BB}">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8" authorId="1" shapeId="0" xr:uid="{8644C04F-E77A-4789-9240-3E5EB9BC9233}">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8" authorId="1" shapeId="0" xr:uid="{05D714C0-CAB9-49BC-A89E-2C9239F49A7F}">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8" authorId="1" shapeId="0" xr:uid="{1A6BA31F-1A13-461E-990F-177C559F051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8" authorId="1" shapeId="0" xr:uid="{05DC82E8-8134-40AD-8DA4-B5D75B54889F}">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39" authorId="1" shapeId="0" xr:uid="{5CD387E5-8D92-4605-A199-3715B0A8E1C9}">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39" authorId="1" shapeId="0" xr:uid="{37BE9039-8829-423B-8BCD-5DD2FC4E97F3}">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39" authorId="1" shapeId="0" xr:uid="{73DD106B-DC42-4192-BB57-5CAFB97ED20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39" authorId="1" shapeId="0" xr:uid="{A6D61823-7D39-475F-A796-308F7F43530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0" authorId="1" shapeId="0" xr:uid="{5F96E823-14BD-409B-8CAE-B9A244664665}">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0" authorId="1" shapeId="0" xr:uid="{1C80D5C3-7ABA-4EFD-B47A-70A682B21DA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0" authorId="1" shapeId="0" xr:uid="{B76B3279-8065-4D36-A9CE-971E4BE5E7A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0" authorId="1" shapeId="0" xr:uid="{CBCADE18-3860-4324-B554-C7CC19945F7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1" authorId="1" shapeId="0" xr:uid="{5C26D54A-2A8D-47A0-88F7-1F27970C4371}">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1" authorId="1" shapeId="0" xr:uid="{709475F9-E8F2-4845-AB62-0F006B08505E}">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1" authorId="1" shapeId="0" xr:uid="{E76056AB-3F4D-4A22-9ED5-0CEAC9B1981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1" authorId="1" shapeId="0" xr:uid="{0978D24D-755F-416A-AC05-3B4FEF39AB72}">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2" authorId="1" shapeId="0" xr:uid="{54C6CC1F-9820-425E-B3F4-A3918778058E}">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2" authorId="1" shapeId="0" xr:uid="{8E8213D6-C89F-43BE-93CB-A6FDC00308C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2" authorId="1" shapeId="0" xr:uid="{78F6B1FE-C75A-4A50-AADA-A8FC383DC92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2" authorId="1" shapeId="0" xr:uid="{F690CD84-2CC2-4DD6-89EC-5000313DD31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3" authorId="1" shapeId="0" xr:uid="{65AA6D09-F1AA-4882-9D98-AB3A1A03870B}">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3" authorId="1" shapeId="0" xr:uid="{140CFFDD-7276-410B-AF7F-2FD3A57D727A}">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3" authorId="1" shapeId="0" xr:uid="{C22B34DA-6A8D-476C-AE3D-0B3E40A4D1D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3" authorId="1" shapeId="0" xr:uid="{8BAC2689-FB40-4B67-B2F8-5F0595676272}">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4" authorId="1" shapeId="0" xr:uid="{310590F5-ACEC-40F5-BC57-94F009A9F78E}">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4" authorId="1" shapeId="0" xr:uid="{464DBFCB-C48E-4602-91ED-B8BEE9119CA8}">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4" authorId="1" shapeId="0" xr:uid="{28033BC6-E916-4095-9F0B-1141A521547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4" authorId="1" shapeId="0" xr:uid="{91E9ED18-F698-4DA3-8619-DFE426C3ABF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5" authorId="1" shapeId="0" xr:uid="{87437C82-66AD-4401-8A06-4B3AC1E93F52}">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5" authorId="1" shapeId="0" xr:uid="{6759F566-ED0D-4626-979F-E4DB197BE1D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5" authorId="1" shapeId="0" xr:uid="{D68E9B54-E7C6-4868-9585-3EE86E13E81F}">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5" authorId="1" shapeId="0" xr:uid="{E54E1118-23D1-41BF-8133-4A07AC76644D}">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6" authorId="1" shapeId="0" xr:uid="{B156668C-24AA-4B62-9928-20D7C1002817}">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6" authorId="1" shapeId="0" xr:uid="{21A221DA-6A7D-46ED-93BB-811230EFC4A5}">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6" authorId="1" shapeId="0" xr:uid="{63F835DE-3102-4E52-9441-691491B07309}">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6" authorId="1" shapeId="0" xr:uid="{17CF2F02-CE8A-492A-9D8F-61F2DA8C467F}">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7" authorId="1" shapeId="0" xr:uid="{2D5F3E8E-3861-4A0A-94C1-3DFF846C0248}">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7" authorId="1" shapeId="0" xr:uid="{7C3EDD49-57F9-4F1B-A093-23F9064723C7}">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7" authorId="1" shapeId="0" xr:uid="{701F9F3C-BA6C-45C9-AA30-1D4D93576766}">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7" authorId="1" shapeId="0" xr:uid="{CC2A8963-00CD-4AC8-935C-551CBFDB7BB6}">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8" authorId="1" shapeId="0" xr:uid="{53519BA7-F4ED-4B13-9715-54DA1A3DAD04}">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8" authorId="1" shapeId="0" xr:uid="{9F1473E3-E08E-4B3D-B177-0A8156C89EA1}">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8" authorId="1" shapeId="0" xr:uid="{4CA3C2CD-4DB6-4B1A-8F57-B94F1E6CE067}">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8" authorId="1" shapeId="0" xr:uid="{0B060C08-84AA-4122-89F3-58722C0FC37B}">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49" authorId="1" shapeId="0" xr:uid="{5E4B53FD-8A6D-4817-8E46-37D4BEC11AB7}">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49" authorId="1" shapeId="0" xr:uid="{459B1A08-5EC3-477E-AF71-67DBE5EF770A}">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49" authorId="1" shapeId="0" xr:uid="{ED531269-BA58-4F55-949F-34B405B4C331}">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49" authorId="1" shapeId="0" xr:uid="{96A2F985-8418-40D4-862F-36894C668761}">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C50" authorId="1" shapeId="0" xr:uid="{C136BF56-AD02-4801-9F8F-D1D2D195E6CD}">
      <text>
        <r>
          <rPr>
            <b/>
            <sz val="9"/>
            <color indexed="81"/>
            <rFont val="Segoe UI"/>
            <family val="2"/>
          </rPr>
          <t>In diesem Feld werden die Produktiv-/Arbeitsstunden für alle Stellen im Projekt (hh:mm) des jeweiligen Tages automatisch angezeigt.</t>
        </r>
        <r>
          <rPr>
            <sz val="9"/>
            <color indexed="81"/>
            <rFont val="Segoe UI"/>
            <family val="2"/>
          </rPr>
          <t xml:space="preserve">
</t>
        </r>
      </text>
    </comment>
    <comment ref="E50" authorId="1" shapeId="0" xr:uid="{FB8B406A-ABA5-4CC0-8FF6-C5054D531878}">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F50" authorId="1" shapeId="0" xr:uid="{2D53E3D0-2CB4-4A2B-B04F-CF6ABAABB024}">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G50" authorId="1" shapeId="0" xr:uid="{F4606065-F72D-457D-BAF7-68C008FFDAE5}">
      <text>
        <r>
          <rPr>
            <b/>
            <sz val="9"/>
            <color indexed="81"/>
            <rFont val="Segoe UI"/>
            <family val="2"/>
          </rPr>
          <t>In diesem Feld sind die Produktiv-/Arbeitsstunden für diese Stelle im Projekt (hh:mm) des jeweiligen Tages einzugeben.</t>
        </r>
        <r>
          <rPr>
            <sz val="9"/>
            <color indexed="81"/>
            <rFont val="Segoe UI"/>
            <family val="2"/>
          </rPr>
          <t xml:space="preserve">
</t>
        </r>
      </text>
    </comment>
    <comment ref="B56" authorId="1" shapeId="0" xr:uid="{D086EE7B-A7B2-4A7F-A85C-6EF0597FF9FA}">
      <text>
        <r>
          <rPr>
            <b/>
            <sz val="9"/>
            <color indexed="81"/>
            <rFont val="Segoe UI"/>
            <family val="2"/>
          </rPr>
          <t xml:space="preserve">In diesem Feld ist das Datum einzutragen, an dem die/der Projektmitarbeiter/in den Arbeitszeitnachweis unterschreibt. </t>
        </r>
      </text>
    </comment>
    <comment ref="B57" authorId="1" shapeId="0" xr:uid="{49837124-28EE-433D-A0B1-56C546F493AF}">
      <text>
        <r>
          <rPr>
            <b/>
            <sz val="9"/>
            <color indexed="81"/>
            <rFont val="Segoe UI"/>
            <family val="2"/>
          </rPr>
          <t xml:space="preserve">In diesem Feld ist das Datum einzutragen, an dem die Projektleitung bzw. die/der Vorgesetzte den Arbeitszeitnachweis unterschreibt. </t>
        </r>
        <r>
          <rPr>
            <sz val="9"/>
            <color indexed="81"/>
            <rFont val="Segoe UI"/>
            <family val="2"/>
          </rPr>
          <t xml:space="preserve">
</t>
        </r>
      </text>
    </comment>
  </commentList>
</comments>
</file>

<file path=xl/sharedStrings.xml><?xml version="1.0" encoding="utf-8"?>
<sst xmlns="http://schemas.openxmlformats.org/spreadsheetml/2006/main" count="62" uniqueCount="31">
  <si>
    <t>Aktenzeichen:</t>
  </si>
  <si>
    <t>Träger:</t>
  </si>
  <si>
    <t>Straße:</t>
  </si>
  <si>
    <t>PLZ, Ort:</t>
  </si>
  <si>
    <t>Projektmitarbeiter/in:</t>
  </si>
  <si>
    <t>Monat:</t>
  </si>
  <si>
    <t>Datum</t>
  </si>
  <si>
    <t>Sa</t>
  </si>
  <si>
    <t>So</t>
  </si>
  <si>
    <t>Mo</t>
  </si>
  <si>
    <t>Di</t>
  </si>
  <si>
    <t>Mi</t>
  </si>
  <si>
    <t>Do</t>
  </si>
  <si>
    <t>Fr</t>
  </si>
  <si>
    <t>Für die Richtigkeit der Eintragungen</t>
  </si>
  <si>
    <t>Datum:</t>
  </si>
  <si>
    <t>Arbeitszeitnachweis AMIF 2021 - 2027</t>
  </si>
  <si>
    <t>Wochentag</t>
  </si>
  <si>
    <t>(bitte Datum des 1. im zutreffenden Monat angeben)</t>
  </si>
  <si>
    <t>Unterschrift Projektmitarbeiter/in:</t>
  </si>
  <si>
    <t>Unterschrift Projektleitung/Vorgesetzte/r:</t>
  </si>
  <si>
    <t>Summen (hh:mm):</t>
  </si>
  <si>
    <t>A</t>
  </si>
  <si>
    <r>
      <t xml:space="preserve">Produktiv-/Arbeitsstunden im Projekt (hh:mm)* - </t>
    </r>
    <r>
      <rPr>
        <i/>
        <sz val="16"/>
        <rFont val="BundesSans Office"/>
        <family val="2"/>
      </rPr>
      <t>automatisch aus den Stellen summiert</t>
    </r>
  </si>
  <si>
    <t>Bei Abwesenheit "A" eintragen</t>
  </si>
  <si>
    <r>
      <t>Produktiv-/Arbeitsstunden im Projekt (hh:mm)*</t>
    </r>
    <r>
      <rPr>
        <i/>
        <sz val="16"/>
        <rFont val="BundesSans Office"/>
        <family val="2"/>
      </rPr>
      <t xml:space="preserve"> 
Stelle 1 / Angabe der Tätigkeit im Projekt</t>
    </r>
  </si>
  <si>
    <r>
      <t>Produktiv-/Arbeitsstunden im Projekt (hh:mm)*</t>
    </r>
    <r>
      <rPr>
        <i/>
        <sz val="16"/>
        <rFont val="BundesSans Office"/>
        <family val="2"/>
      </rPr>
      <t xml:space="preserve"> 
Stelle 2 / Angabe der Tätigkeit im Projekt</t>
    </r>
  </si>
  <si>
    <r>
      <t>Produktiv-/Arbeitsstunden im Projekt (hh:mm)*</t>
    </r>
    <r>
      <rPr>
        <i/>
        <sz val="16"/>
        <rFont val="BundesSans Office"/>
        <family val="2"/>
      </rPr>
      <t xml:space="preserve"> 
Stelle 3 / Angabe der Tätigkeit im Projekt</t>
    </r>
  </si>
  <si>
    <t>lfd. Nr. im Finanzplan:</t>
  </si>
  <si>
    <t xml:space="preserve">* Bei Abwesenheiten (z.B. Krankheit, Urlaub), für die es keine Erstattung bzw. keinen Aufwandsausgleich von anderen Stellen gab, ist ein "A" für abwesend zusätzlich zu den förderfähigen Produktivstunden einzutragen. 
  Bei Abwesenheiten, die teilweise erstattet werden (z.B. durch Umlageverfahren U1), ist ein "A" für abwesend einzutragen und die Erstattungen sind als Korrekturbetrag in die Belegliste aufzunehmen. Dieser Korrekturbetrag muss nicht innerhalb des Abrechnungszeitraums erfolgen, sondern kann zu einem späteren Verwendungsnachweis eingereicht werden, spätestens jedoch mit Fristende zur Einreichung des Abschlussverwendungsnachweis.
 Abwesenheiten, für die der Arbeitgeber nicht finanziell aufkommen muss und Erstattungen durch Dritte bekommt (z.B. Einstellung der Lohnfortzahlung aufgrund von Krankengeldzahlung der  GKV direkt an die/den AN, unbezahlter Urlaub,...) , sind nicht förderfähig und nicht im Arbeitszeitnachweis im Projekt einzutragen.
Arbeitet jemand nicht an fünf Tagen in der Woche, ist zusätzlich mit einem "X" anzugeben, an welchem Tag / welchen Tagen er grundsätzlich nicht zu arbeiten hat.   
Feiertage müssen weder gekennzeichnet noch eingetragen werden.
</t>
  </si>
  <si>
    <t>9168-2025-0832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</si>
</sst>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
    <numFmt numFmtId="165" formatCode="[hh]:mm"/>
    <numFmt numFmtId="166" formatCode="0000"/>
  </numFmts>
  <fonts count="18">
    <font>
      <sz val="11"/>
      <color theme="1"/>
      <name val="Calibri"/>
      <family val="2"/>
      <scheme val="minor"/>
    </font>
    <font>
      <sz val="16"/>
      <name val="BundesSans Regular"/>
      <family val="2"/>
    </font>
    <font>
      <sz val="9"/>
      <color indexed="81"/>
      <name val="Segoe UI"/>
      <family val="2"/>
    </font>
    <font>
      <b/>
      <sz val="9"/>
      <color indexed="81"/>
      <name val="Segoe UI"/>
      <family val="2"/>
    </font>
    <font>
      <sz val="11"/>
      <color theme="1"/>
      <name val="BundesSans Regular"/>
      <family val="2"/>
    </font>
    <font>
      <sz val="11"/>
      <name val="BundesSans Regular"/>
      <family val="2"/>
    </font>
    <font>
      <sz val="12"/>
      <name val="BundesSans Regular"/>
      <family val="2"/>
    </font>
    <font>
      <u/>
      <sz val="20"/>
      <name val="BundesSans Bold"/>
      <family val="2"/>
    </font>
    <font>
      <sz val="16"/>
      <name val="BundesSans Bold"/>
      <family val="2"/>
    </font>
    <font>
      <sz val="16"/>
      <color theme="3"/>
      <name val="BundesSans Bold"/>
      <family val="2"/>
    </font>
    <font>
      <sz val="16"/>
      <color theme="3" tint="-0.249977111117893"/>
      <name val="BundesSans Bold"/>
      <family val="2"/>
    </font>
    <font>
      <sz val="16"/>
      <name val="BundesSans Office"/>
      <family val="2"/>
    </font>
    <font>
      <sz val="11"/>
      <color theme="1"/>
      <name val="BundesSans Office"/>
      <family val="2"/>
    </font>
    <font>
      <sz val="12"/>
      <name val="BundesSans Office"/>
      <family val="2"/>
    </font>
    <font>
      <sz val="18"/>
      <name val="BundesSans Office"/>
      <family val="2"/>
    </font>
    <font>
      <sz val="11"/>
      <name val="BundesSans Office"/>
      <family val="2"/>
    </font>
    <font>
      <sz val="14"/>
      <name val="BundesSans Office"/>
      <family val="2"/>
    </font>
    <font>
      <i/>
      <sz val="16"/>
      <name val="BundesSans Office"/>
      <family val="2"/>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thin">
        <color indexed="64"/>
      </top>
      <bottom style="thin">
        <color indexed="64"/>
      </bottom>
      <diagonal/>
    </border>
  </borders>
  <cellStyleXfs count="1">
    <xf numFmtId="0" fontId="0" fillId="0" borderId="0"/>
  </cellStyleXfs>
  <cellXfs count="107">
    <xf numFmtId="0" fontId="0" fillId="0" borderId="0" xfId="0"/>
    <xf numFmtId="0" fontId="4" fillId="0" borderId="0" xfId="0" applyFont="1" applyProtection="1"/>
    <xf numFmtId="20" fontId="1" fillId="0" borderId="0" xfId="0" applyNumberFormat="1" applyFont="1" applyBorder="1" applyAlignment="1" applyProtection="1">
      <alignment horizontal="centerContinuous"/>
    </xf>
    <xf numFmtId="13" fontId="1" fillId="0" borderId="0" xfId="0" applyNumberFormat="1" applyFont="1" applyBorder="1" applyAlignment="1" applyProtection="1">
      <alignment horizontal="centerContinuous"/>
    </xf>
    <xf numFmtId="0" fontId="1" fillId="0" borderId="0" xfId="0" applyFont="1" applyBorder="1" applyAlignment="1" applyProtection="1">
      <alignment horizontal="centerContinuous"/>
    </xf>
    <xf numFmtId="20" fontId="5" fillId="0" borderId="0" xfId="0" applyNumberFormat="1" applyFont="1" applyAlignment="1" applyProtection="1">
      <alignment horizontal="center"/>
    </xf>
    <xf numFmtId="20" fontId="1" fillId="0" borderId="0" xfId="0" applyNumberFormat="1" applyFont="1" applyProtection="1"/>
    <xf numFmtId="0" fontId="1" fillId="0" borderId="0" xfId="0" applyFont="1" applyFill="1" applyBorder="1" applyAlignment="1" applyProtection="1"/>
    <xf numFmtId="20" fontId="1" fillId="0" borderId="0" xfId="0" applyNumberFormat="1" applyFont="1" applyAlignment="1" applyProtection="1"/>
    <xf numFmtId="20" fontId="1" fillId="0" borderId="0" xfId="0" applyNumberFormat="1" applyFont="1" applyFill="1" applyBorder="1" applyAlignment="1" applyProtection="1">
      <alignment vertical="center"/>
    </xf>
    <xf numFmtId="39" fontId="1" fillId="0" borderId="0" xfId="0" applyNumberFormat="1" applyFont="1" applyBorder="1" applyProtection="1"/>
    <xf numFmtId="20" fontId="1" fillId="0" borderId="0" xfId="0" applyNumberFormat="1" applyFont="1" applyFill="1" applyBorder="1" applyAlignment="1" applyProtection="1">
      <alignment horizontal="center"/>
    </xf>
    <xf numFmtId="20" fontId="1" fillId="0" borderId="0" xfId="0" applyNumberFormat="1" applyFont="1" applyFill="1" applyBorder="1" applyAlignment="1" applyProtection="1">
      <alignment horizontal="center" vertical="center"/>
    </xf>
    <xf numFmtId="39" fontId="1" fillId="0" borderId="0" xfId="0" applyNumberFormat="1" applyFont="1" applyBorder="1" applyAlignment="1" applyProtection="1">
      <alignment vertical="top" wrapText="1"/>
    </xf>
    <xf numFmtId="20" fontId="6" fillId="0" borderId="0" xfId="0" applyNumberFormat="1" applyFont="1" applyFill="1" applyBorder="1" applyProtection="1"/>
    <xf numFmtId="20" fontId="8" fillId="0" borderId="0" xfId="0" applyNumberFormat="1" applyFont="1" applyAlignment="1" applyProtection="1">
      <alignment vertical="top"/>
    </xf>
    <xf numFmtId="20" fontId="8" fillId="0" borderId="0" xfId="0" applyNumberFormat="1" applyFont="1" applyAlignment="1" applyProtection="1">
      <alignment horizontal="left" vertical="center"/>
    </xf>
    <xf numFmtId="0" fontId="8" fillId="0" borderId="0" xfId="0" applyFont="1" applyBorder="1" applyProtection="1"/>
    <xf numFmtId="20" fontId="8" fillId="0" borderId="0" xfId="0" applyNumberFormat="1" applyFont="1" applyBorder="1" applyAlignment="1" applyProtection="1">
      <alignment horizontal="left"/>
    </xf>
    <xf numFmtId="0" fontId="1" fillId="0" borderId="0" xfId="0" applyFont="1" applyFill="1" applyBorder="1" applyAlignment="1" applyProtection="1">
      <alignment horizontal="center"/>
    </xf>
    <xf numFmtId="14" fontId="0" fillId="0" borderId="0" xfId="0" applyNumberFormat="1" applyProtection="1"/>
    <xf numFmtId="0" fontId="9" fillId="2" borderId="1" xfId="0" applyNumberFormat="1" applyFont="1" applyFill="1" applyBorder="1" applyAlignment="1" applyProtection="1">
      <alignment horizontal="left" vertical="center"/>
      <protection locked="0"/>
    </xf>
    <xf numFmtId="0" fontId="9" fillId="2" borderId="2" xfId="0" applyNumberFormat="1" applyFont="1" applyFill="1" applyBorder="1" applyAlignment="1" applyProtection="1">
      <alignment horizontal="left" vertical="center"/>
    </xf>
    <xf numFmtId="0" fontId="9" fillId="2" borderId="3" xfId="0" applyNumberFormat="1" applyFont="1" applyFill="1" applyBorder="1" applyAlignment="1" applyProtection="1">
      <alignment horizontal="left" vertical="center"/>
    </xf>
    <xf numFmtId="14" fontId="10" fillId="2" borderId="4" xfId="0" applyNumberFormat="1" applyFont="1" applyFill="1" applyBorder="1" applyAlignment="1" applyProtection="1">
      <alignment horizontal="center" vertical="center"/>
      <protection locked="0"/>
    </xf>
    <xf numFmtId="20" fontId="11" fillId="2" borderId="4" xfId="0" applyNumberFormat="1" applyFont="1" applyFill="1" applyBorder="1" applyAlignment="1" applyProtection="1">
      <alignment horizontal="left" vertical="center"/>
      <protection locked="0"/>
    </xf>
    <xf numFmtId="0" fontId="12" fillId="0" borderId="0" xfId="0" applyFont="1" applyProtection="1"/>
    <xf numFmtId="0" fontId="11" fillId="0" borderId="0" xfId="0" applyFont="1" applyAlignment="1" applyProtection="1">
      <alignment horizontal="center"/>
    </xf>
    <xf numFmtId="20" fontId="11" fillId="0" borderId="0" xfId="0" applyNumberFormat="1" applyFont="1" applyAlignment="1" applyProtection="1">
      <alignment horizontal="center"/>
    </xf>
    <xf numFmtId="13" fontId="11" fillId="0" borderId="0" xfId="0" applyNumberFormat="1" applyFont="1" applyAlignment="1" applyProtection="1">
      <alignment horizontal="center"/>
    </xf>
    <xf numFmtId="20" fontId="11" fillId="2" borderId="1" xfId="0" applyNumberFormat="1" applyFont="1" applyFill="1" applyBorder="1" applyAlignment="1" applyProtection="1">
      <alignment vertical="center"/>
      <protection locked="0"/>
    </xf>
    <xf numFmtId="20" fontId="11" fillId="2" borderId="2" xfId="0" applyNumberFormat="1" applyFont="1" applyFill="1" applyBorder="1" applyAlignment="1" applyProtection="1">
      <alignment vertical="center"/>
    </xf>
    <xf numFmtId="20" fontId="11" fillId="2" borderId="3" xfId="0" applyNumberFormat="1" applyFont="1" applyFill="1" applyBorder="1" applyAlignment="1" applyProtection="1">
      <alignment vertical="center"/>
    </xf>
    <xf numFmtId="20" fontId="11" fillId="2" borderId="1" xfId="0" applyNumberFormat="1" applyFont="1" applyFill="1" applyBorder="1" applyAlignment="1" applyProtection="1">
      <alignment horizontal="left" vertical="center"/>
      <protection locked="0"/>
    </xf>
    <xf numFmtId="20" fontId="11" fillId="2" borderId="2" xfId="0" applyNumberFormat="1" applyFont="1" applyFill="1" applyBorder="1" applyAlignment="1" applyProtection="1">
      <alignment horizontal="left" vertical="center"/>
    </xf>
    <xf numFmtId="20" fontId="11" fillId="2" borderId="3" xfId="0" applyNumberFormat="1" applyFont="1" applyFill="1" applyBorder="1" applyAlignment="1" applyProtection="1">
      <alignment horizontal="left" vertical="center"/>
    </xf>
    <xf numFmtId="20" fontId="13" fillId="0" borderId="0" xfId="0" applyNumberFormat="1" applyFont="1" applyAlignment="1" applyProtection="1">
      <alignment horizontal="left"/>
    </xf>
    <xf numFmtId="20" fontId="11" fillId="0" borderId="0" xfId="0" applyNumberFormat="1" applyFont="1" applyProtection="1"/>
    <xf numFmtId="13" fontId="13" fillId="0" borderId="0" xfId="0" applyNumberFormat="1" applyFont="1" applyProtection="1"/>
    <xf numFmtId="20" fontId="13" fillId="0" borderId="0" xfId="0" applyNumberFormat="1" applyFont="1" applyProtection="1"/>
    <xf numFmtId="0" fontId="11" fillId="2" borderId="4"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164" fontId="11" fillId="2" borderId="21" xfId="0" applyNumberFormat="1" applyFont="1" applyFill="1" applyBorder="1" applyAlignment="1" applyProtection="1">
      <alignment horizontal="center" vertical="center"/>
    </xf>
    <xf numFmtId="20" fontId="11" fillId="0" borderId="25" xfId="0" applyNumberFormat="1" applyFont="1" applyBorder="1" applyAlignment="1" applyProtection="1">
      <alignment horizontal="center" vertical="center"/>
      <protection locked="0"/>
    </xf>
    <xf numFmtId="0" fontId="11" fillId="2" borderId="12" xfId="0" applyFont="1" applyFill="1" applyBorder="1" applyAlignment="1" applyProtection="1">
      <alignment horizontal="center" vertical="center"/>
    </xf>
    <xf numFmtId="164" fontId="11" fillId="2" borderId="13" xfId="0" applyNumberFormat="1" applyFont="1" applyFill="1" applyBorder="1" applyAlignment="1" applyProtection="1">
      <alignment horizontal="center" vertical="center"/>
    </xf>
    <xf numFmtId="20" fontId="11" fillId="0" borderId="14" xfId="0" applyNumberFormat="1" applyFont="1" applyBorder="1" applyAlignment="1" applyProtection="1">
      <alignment horizontal="center" vertical="center"/>
      <protection locked="0"/>
    </xf>
    <xf numFmtId="16" fontId="11" fillId="2" borderId="10" xfId="0" applyNumberFormat="1" applyFont="1" applyFill="1" applyBorder="1" applyAlignment="1" applyProtection="1">
      <alignment horizontal="center" vertical="center"/>
    </xf>
    <xf numFmtId="164" fontId="11" fillId="2" borderId="11" xfId="0" applyNumberFormat="1"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164" fontId="11" fillId="2" borderId="16" xfId="0" applyNumberFormat="1" applyFont="1" applyFill="1" applyBorder="1" applyAlignment="1" applyProtection="1">
      <alignment horizontal="center" vertical="center"/>
    </xf>
    <xf numFmtId="20" fontId="11" fillId="0" borderId="26" xfId="0" applyNumberFormat="1" applyFont="1" applyBorder="1" applyAlignment="1" applyProtection="1">
      <alignment horizontal="center" vertical="center"/>
      <protection locked="0"/>
    </xf>
    <xf numFmtId="0" fontId="11" fillId="2" borderId="10"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64" fontId="11" fillId="2" borderId="18" xfId="0" applyNumberFormat="1" applyFont="1" applyFill="1" applyBorder="1" applyAlignment="1" applyProtection="1">
      <alignment horizontal="center" vertical="center"/>
    </xf>
    <xf numFmtId="0" fontId="11" fillId="2" borderId="24" xfId="0" applyFont="1" applyFill="1" applyBorder="1" applyAlignment="1" applyProtection="1"/>
    <xf numFmtId="0" fontId="12" fillId="2" borderId="23" xfId="0" applyFont="1" applyFill="1" applyBorder="1" applyAlignment="1" applyProtection="1"/>
    <xf numFmtId="20" fontId="14" fillId="0" borderId="7" xfId="0" applyNumberFormat="1" applyFont="1" applyBorder="1" applyAlignment="1" applyProtection="1">
      <alignment horizontal="left"/>
    </xf>
    <xf numFmtId="0" fontId="13" fillId="0" borderId="5" xfId="0" applyFont="1" applyBorder="1" applyProtection="1"/>
    <xf numFmtId="20" fontId="13" fillId="0" borderId="5" xfId="0" applyNumberFormat="1" applyFont="1" applyBorder="1" applyAlignment="1" applyProtection="1">
      <alignment horizontal="center"/>
    </xf>
    <xf numFmtId="20" fontId="13" fillId="0" borderId="5" xfId="0" applyNumberFormat="1" applyFont="1" applyBorder="1" applyProtection="1"/>
    <xf numFmtId="0" fontId="13" fillId="0" borderId="5" xfId="0" applyFont="1" applyBorder="1" applyAlignment="1" applyProtection="1">
      <alignment horizontal="center"/>
    </xf>
    <xf numFmtId="0" fontId="12" fillId="0" borderId="5" xfId="0" applyFont="1" applyBorder="1" applyProtection="1"/>
    <xf numFmtId="0" fontId="11" fillId="0" borderId="8" xfId="0" applyFont="1" applyBorder="1" applyAlignment="1" applyProtection="1">
      <alignment horizontal="right"/>
    </xf>
    <xf numFmtId="0" fontId="13" fillId="0" borderId="0" xfId="0" applyFont="1" applyBorder="1" applyAlignment="1" applyProtection="1">
      <alignment horizontal="left"/>
    </xf>
    <xf numFmtId="14" fontId="11" fillId="0" borderId="6" xfId="0" applyNumberFormat="1" applyFont="1" applyBorder="1" applyAlignment="1" applyProtection="1">
      <alignment horizontal="left" vertical="center"/>
      <protection locked="0"/>
    </xf>
    <xf numFmtId="20" fontId="13" fillId="0" borderId="0" xfId="0" applyNumberFormat="1" applyFont="1" applyBorder="1" applyAlignment="1" applyProtection="1">
      <alignment horizontal="center"/>
    </xf>
    <xf numFmtId="20" fontId="13" fillId="0" borderId="0" xfId="0" applyNumberFormat="1" applyFont="1" applyBorder="1" applyAlignment="1" applyProtection="1">
      <alignment horizontal="left"/>
    </xf>
    <xf numFmtId="20" fontId="13" fillId="0" borderId="0" xfId="0" applyNumberFormat="1" applyFont="1" applyBorder="1" applyProtection="1"/>
    <xf numFmtId="20" fontId="13" fillId="0" borderId="6" xfId="0" applyNumberFormat="1" applyFont="1" applyBorder="1" applyAlignment="1" applyProtection="1">
      <alignment horizontal="left" vertical="center"/>
      <protection locked="0"/>
    </xf>
    <xf numFmtId="20" fontId="13" fillId="0" borderId="9" xfId="0" applyNumberFormat="1" applyFont="1" applyBorder="1" applyProtection="1"/>
    <xf numFmtId="0" fontId="13" fillId="0" borderId="0" xfId="0" applyFont="1" applyBorder="1" applyProtection="1"/>
    <xf numFmtId="0" fontId="13" fillId="0" borderId="0" xfId="0" applyFont="1" applyBorder="1" applyAlignment="1" applyProtection="1">
      <alignment horizontal="center"/>
    </xf>
    <xf numFmtId="0" fontId="12" fillId="0" borderId="9" xfId="0" applyFont="1" applyBorder="1" applyProtection="1"/>
    <xf numFmtId="0" fontId="15" fillId="0" borderId="19" xfId="0" applyFont="1" applyBorder="1" applyProtection="1"/>
    <xf numFmtId="0" fontId="15" fillId="0" borderId="6" xfId="0" applyFont="1" applyBorder="1" applyProtection="1"/>
    <xf numFmtId="20" fontId="15" fillId="0" borderId="6" xfId="0" applyNumberFormat="1" applyFont="1" applyBorder="1" applyAlignment="1" applyProtection="1">
      <alignment horizontal="center"/>
    </xf>
    <xf numFmtId="20" fontId="15" fillId="0" borderId="6" xfId="0" applyNumberFormat="1" applyFont="1" applyBorder="1" applyProtection="1"/>
    <xf numFmtId="0" fontId="15" fillId="0" borderId="6" xfId="0" applyFont="1" applyBorder="1" applyAlignment="1" applyProtection="1">
      <alignment horizontal="center"/>
    </xf>
    <xf numFmtId="20" fontId="15" fillId="0" borderId="20" xfId="0" applyNumberFormat="1" applyFont="1" applyBorder="1" applyProtection="1"/>
    <xf numFmtId="166" fontId="11" fillId="2" borderId="4" xfId="0" applyNumberFormat="1" applyFont="1" applyFill="1" applyBorder="1" applyAlignment="1" applyProtection="1">
      <alignment horizontal="left" vertical="center"/>
      <protection locked="0"/>
    </xf>
    <xf numFmtId="165" fontId="11" fillId="2" borderId="32" xfId="0" applyNumberFormat="1" applyFont="1" applyFill="1" applyBorder="1" applyAlignment="1" applyProtection="1">
      <alignment horizontal="center"/>
    </xf>
    <xf numFmtId="165" fontId="11" fillId="2" borderId="28" xfId="0" applyNumberFormat="1" applyFont="1" applyFill="1" applyBorder="1" applyAlignment="1" applyProtection="1">
      <alignment horizontal="center"/>
    </xf>
    <xf numFmtId="2" fontId="11" fillId="2" borderId="27" xfId="0" applyNumberFormat="1" applyFont="1" applyFill="1" applyBorder="1" applyAlignment="1" applyProtection="1">
      <alignment horizontal="center" vertical="center" wrapText="1"/>
    </xf>
    <xf numFmtId="0" fontId="0" fillId="0" borderId="34" xfId="0" applyBorder="1"/>
    <xf numFmtId="0" fontId="0" fillId="0" borderId="35" xfId="0" applyBorder="1"/>
    <xf numFmtId="20" fontId="11" fillId="0" borderId="10" xfId="0" applyNumberFormat="1" applyFont="1" applyBorder="1" applyAlignment="1" applyProtection="1">
      <alignment horizontal="center" vertical="center"/>
      <protection locked="0"/>
    </xf>
    <xf numFmtId="20" fontId="11" fillId="0" borderId="36" xfId="0" applyNumberFormat="1" applyFont="1" applyBorder="1" applyAlignment="1" applyProtection="1">
      <alignment horizontal="center" vertical="center"/>
      <protection locked="0"/>
    </xf>
    <xf numFmtId="20" fontId="11" fillId="0" borderId="37" xfId="0" applyNumberFormat="1" applyFont="1" applyBorder="1" applyAlignment="1" applyProtection="1">
      <alignment horizontal="center" vertical="center"/>
      <protection locked="0"/>
    </xf>
    <xf numFmtId="20" fontId="11" fillId="0" borderId="12" xfId="0" applyNumberFormat="1" applyFont="1" applyBorder="1" applyAlignment="1" applyProtection="1">
      <alignment horizontal="center" vertical="center"/>
      <protection locked="0"/>
    </xf>
    <xf numFmtId="20" fontId="11" fillId="0" borderId="38" xfId="0" applyNumberFormat="1" applyFont="1" applyBorder="1" applyAlignment="1" applyProtection="1">
      <alignment horizontal="center" vertical="center"/>
      <protection locked="0"/>
    </xf>
    <xf numFmtId="20" fontId="11" fillId="0" borderId="39" xfId="0" applyNumberFormat="1" applyFont="1" applyBorder="1" applyAlignment="1" applyProtection="1">
      <alignment horizontal="center" vertical="center"/>
      <protection locked="0"/>
    </xf>
    <xf numFmtId="20" fontId="11" fillId="0" borderId="15" xfId="0" applyNumberFormat="1" applyFont="1" applyBorder="1" applyAlignment="1" applyProtection="1">
      <alignment horizontal="center" vertical="center"/>
      <protection locked="0"/>
    </xf>
    <xf numFmtId="20" fontId="11" fillId="0" borderId="4" xfId="0" applyNumberFormat="1" applyFont="1" applyBorder="1" applyAlignment="1" applyProtection="1">
      <alignment horizontal="center" vertical="center"/>
      <protection locked="0"/>
    </xf>
    <xf numFmtId="20" fontId="11" fillId="0" borderId="40" xfId="0" applyNumberFormat="1" applyFont="1" applyBorder="1" applyAlignment="1" applyProtection="1">
      <alignment horizontal="center" vertical="center"/>
      <protection locked="0"/>
    </xf>
    <xf numFmtId="20" fontId="11" fillId="0" borderId="30" xfId="0" applyNumberFormat="1" applyFont="1" applyBorder="1" applyAlignment="1" applyProtection="1">
      <alignment horizontal="center" vertical="center"/>
    </xf>
    <xf numFmtId="20" fontId="11" fillId="0" borderId="31" xfId="0" applyNumberFormat="1" applyFont="1" applyBorder="1" applyAlignment="1" applyProtection="1">
      <alignment horizontal="center" vertical="center"/>
    </xf>
    <xf numFmtId="20" fontId="11" fillId="0" borderId="29" xfId="0" applyNumberFormat="1" applyFont="1" applyBorder="1" applyAlignment="1" applyProtection="1">
      <alignment horizontal="center" vertical="center"/>
    </xf>
    <xf numFmtId="2" fontId="11" fillId="2" borderId="33" xfId="0" applyNumberFormat="1" applyFont="1" applyFill="1" applyBorder="1" applyAlignment="1" applyProtection="1">
      <alignment horizontal="center" vertical="center" wrapText="1"/>
    </xf>
    <xf numFmtId="2" fontId="11" fillId="2" borderId="33" xfId="0" applyNumberFormat="1" applyFont="1" applyFill="1" applyBorder="1" applyAlignment="1" applyProtection="1">
      <alignment horizontal="center" wrapText="1"/>
      <protection locked="0"/>
    </xf>
    <xf numFmtId="0" fontId="9" fillId="0" borderId="0" xfId="0" applyNumberFormat="1" applyFont="1" applyFill="1" applyBorder="1" applyAlignment="1" applyProtection="1">
      <alignment horizontal="left" vertical="center"/>
    </xf>
    <xf numFmtId="0" fontId="9" fillId="2" borderId="4" xfId="0" applyNumberFormat="1" applyFont="1" applyFill="1" applyBorder="1" applyAlignment="1" applyProtection="1">
      <alignment horizontal="left" vertical="center"/>
      <protection locked="0"/>
    </xf>
    <xf numFmtId="0" fontId="8" fillId="0" borderId="9" xfId="0" applyFont="1" applyBorder="1" applyProtection="1"/>
    <xf numFmtId="20" fontId="7" fillId="0" borderId="0" xfId="0" applyNumberFormat="1" applyFont="1" applyAlignment="1" applyProtection="1">
      <alignment horizontal="center"/>
      <protection locked="0"/>
    </xf>
    <xf numFmtId="20" fontId="16" fillId="0" borderId="1" xfId="0" applyNumberFormat="1" applyFont="1" applyBorder="1" applyAlignment="1" applyProtection="1">
      <alignment horizontal="center" vertical="top" wrapText="1"/>
    </xf>
    <xf numFmtId="20" fontId="16" fillId="0" borderId="2" xfId="0" applyNumberFormat="1" applyFont="1" applyBorder="1" applyAlignment="1" applyProtection="1">
      <alignment horizontal="center" vertical="top" wrapText="1"/>
    </xf>
    <xf numFmtId="20" fontId="16" fillId="0" borderId="3" xfId="0" applyNumberFormat="1" applyFont="1" applyBorder="1" applyAlignment="1" applyProtection="1">
      <alignment horizontal="center" vertical="top" wrapText="1"/>
    </xf>
  </cellXfs>
  <cellStyles count="1">
    <cellStyle name="Standard" xfId="0" builtinId="0"/>
  </cellStyles>
  <dxfs count="59">
    <dxf>
      <font>
        <b val="0"/>
        <i val="0"/>
        <strike val="0"/>
        <condense val="0"/>
        <extend val="0"/>
        <outline val="0"/>
        <shadow val="0"/>
        <u val="none"/>
        <vertAlign val="baseline"/>
        <sz val="12"/>
        <color auto="1"/>
        <name val="BundesSans Office"/>
        <family val="2"/>
        <scheme val="none"/>
      </font>
      <numFmt numFmtId="25" formatCode="hh:mm"/>
      <alignment horizontal="general" vertical="bottom" textRotation="0" wrapText="0" indent="0" justifyLastLine="0" shrinkToFit="0" readingOrder="0"/>
      <border diagonalUp="0" diagonalDown="0" outline="0">
        <left/>
        <right/>
        <top/>
        <bottom style="thin">
          <color indexed="64"/>
        </bottom>
      </border>
      <protection locked="0" hidden="0"/>
    </dxf>
    <dxf>
      <font>
        <b val="0"/>
        <i val="0"/>
        <strike val="0"/>
        <condense val="0"/>
        <extend val="0"/>
        <outline val="0"/>
        <shadow val="0"/>
        <u val="none"/>
        <vertAlign val="baseline"/>
        <sz val="12"/>
        <color auto="1"/>
        <name val="BundesSans Regular"/>
        <family val="2"/>
        <scheme val="none"/>
      </font>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BundesSans Office"/>
        <family val="2"/>
        <scheme val="none"/>
      </font>
    </dxf>
    <dxf>
      <font>
        <b val="0"/>
        <i val="0"/>
        <strike val="0"/>
        <condense val="0"/>
        <extend val="0"/>
        <outline val="0"/>
        <shadow val="0"/>
        <u val="none"/>
        <vertAlign val="baseline"/>
        <sz val="12"/>
        <color auto="1"/>
        <name val="BundesSans Regular"/>
        <family val="2"/>
        <scheme val="none"/>
      </font>
      <numFmt numFmtId="25" formatCode="hh:mm"/>
      <border diagonalUp="0" diagonalDown="0" outline="0">
        <left/>
        <right/>
        <top/>
        <bottom/>
      </border>
      <protection locked="1" hidden="0"/>
    </dxf>
    <dxf>
      <font>
        <b val="0"/>
        <i val="0"/>
        <strike val="0"/>
        <condense val="0"/>
        <extend val="0"/>
        <outline val="0"/>
        <shadow val="0"/>
        <u val="none"/>
        <vertAlign val="baseline"/>
        <sz val="12"/>
        <color auto="1"/>
        <name val="BundesSans Office"/>
        <family val="2"/>
        <scheme val="none"/>
      </font>
      <numFmt numFmtId="25" formatCode="hh:mm"/>
      <alignment horizontal="left" vertical="bottom" textRotation="0" wrapText="0" indent="0" justifyLastLine="0" shrinkToFit="0" readingOrder="0"/>
      <protection locked="1" hidden="0"/>
    </dxf>
    <dxf>
      <font>
        <b val="0"/>
        <i val="0"/>
        <strike val="0"/>
        <condense val="0"/>
        <extend val="0"/>
        <outline val="0"/>
        <shadow val="0"/>
        <u val="none"/>
        <vertAlign val="baseline"/>
        <sz val="12"/>
        <color auto="1"/>
        <name val="BundesSans Regular"/>
        <family val="2"/>
        <scheme val="none"/>
      </font>
      <numFmt numFmtId="25" formatCode="hh:mm"/>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BundesSans Office"/>
        <family val="2"/>
        <scheme val="none"/>
      </font>
      <protection locked="1" hidden="0"/>
    </dxf>
    <dxf>
      <font>
        <b val="0"/>
        <i val="0"/>
        <strike val="0"/>
        <condense val="0"/>
        <extend val="0"/>
        <outline val="0"/>
        <shadow val="0"/>
        <u val="none"/>
        <vertAlign val="baseline"/>
        <sz val="12"/>
        <color auto="1"/>
        <name val="BundesSans Regular"/>
        <family val="2"/>
        <scheme val="none"/>
      </font>
      <numFmt numFmtId="25" formatCode="hh:mm"/>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BundesSans Office"/>
        <family val="2"/>
        <scheme val="none"/>
      </font>
      <numFmt numFmtId="25" formatCode="hh:mm"/>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auto="1"/>
        <name val="BundesSans Regular"/>
        <family val="2"/>
        <scheme val="none"/>
      </font>
      <numFmt numFmtId="25" formatCode="hh:mm"/>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BundesSans Office"/>
        <family val="2"/>
        <scheme val="none"/>
      </font>
    </dxf>
    <dxf>
      <font>
        <b val="0"/>
        <i val="0"/>
        <strike val="0"/>
        <condense val="0"/>
        <extend val="0"/>
        <outline val="0"/>
        <shadow val="0"/>
        <u val="none"/>
        <vertAlign val="baseline"/>
        <sz val="12"/>
        <color auto="1"/>
        <name val="BundesSans Regular"/>
        <family val="2"/>
        <scheme val="none"/>
      </font>
      <border diagonalUp="0" diagonalDown="0" outline="0">
        <left/>
        <right/>
        <top/>
        <bottom/>
      </border>
      <protection locked="1" hidden="0"/>
    </dxf>
    <dxf>
      <font>
        <b val="0"/>
        <i val="0"/>
        <strike val="0"/>
        <condense val="0"/>
        <extend val="0"/>
        <outline val="0"/>
        <shadow val="0"/>
        <u val="none"/>
        <vertAlign val="baseline"/>
        <sz val="16"/>
        <color auto="1"/>
        <name val="BundesSans Office"/>
        <family val="2"/>
        <scheme val="none"/>
      </font>
      <numFmt numFmtId="19" formatCode="dd/mm/yyyy"/>
      <alignment horizontal="general" vertical="bottom" textRotation="0" wrapText="0" indent="0" justifyLastLine="0" shrinkToFit="0" readingOrder="0"/>
      <border diagonalUp="0" diagonalDown="0" outline="0">
        <left/>
        <right/>
        <top/>
        <bottom style="thin">
          <color indexed="64"/>
        </bottom>
      </border>
      <protection locked="0" hidden="0"/>
    </dxf>
    <dxf>
      <font>
        <b val="0"/>
        <i val="0"/>
        <strike val="0"/>
        <condense val="0"/>
        <extend val="0"/>
        <outline val="0"/>
        <shadow val="0"/>
        <u val="none"/>
        <vertAlign val="baseline"/>
        <sz val="12"/>
        <color auto="1"/>
        <name val="BundesSans Regular"/>
        <family val="2"/>
        <scheme val="none"/>
      </font>
      <border diagonalUp="0" diagonalDown="0" outline="0">
        <left/>
        <right/>
        <top/>
        <bottom/>
      </border>
      <protection locked="1" hidden="0"/>
    </dxf>
    <dxf>
      <font>
        <strike val="0"/>
        <outline val="0"/>
        <shadow val="0"/>
        <u val="none"/>
        <vertAlign val="baseline"/>
        <name val="BundesSans Office"/>
        <family val="2"/>
        <scheme val="none"/>
      </font>
    </dxf>
    <dxf>
      <font>
        <b val="0"/>
        <i val="0"/>
        <strike val="0"/>
        <condense val="0"/>
        <extend val="0"/>
        <outline val="0"/>
        <shadow val="0"/>
        <u val="none"/>
        <vertAlign val="baseline"/>
        <sz val="18"/>
        <color auto="1"/>
        <name val="BundesSans Regular"/>
        <family val="2"/>
        <scheme val="none"/>
      </font>
      <numFmt numFmtId="25" formatCode="hh:mm"/>
      <alignment horizontal="left" vertical="bottom" textRotation="0" wrapText="0" indent="0" justifyLastLine="0" shrinkToFit="0" readingOrder="0"/>
      <border diagonalUp="0" diagonalDown="0" outline="0">
        <left/>
        <right/>
        <top/>
        <bottom/>
      </border>
      <protection locked="1" hidden="0"/>
    </dxf>
    <dxf>
      <border outline="0">
        <left style="thin">
          <color rgb="FF000000"/>
        </left>
      </border>
    </dxf>
    <dxf>
      <font>
        <strike val="0"/>
        <outline val="0"/>
        <shadow val="0"/>
        <u val="none"/>
        <vertAlign val="baseline"/>
        <name val="BundesSans Office"/>
        <family val="2"/>
        <scheme val="none"/>
      </font>
    </dxf>
    <dxf>
      <font>
        <b val="0"/>
        <i val="0"/>
        <strike val="0"/>
        <condense val="0"/>
        <extend val="0"/>
        <outline val="0"/>
        <shadow val="0"/>
        <u val="none"/>
        <vertAlign val="baseline"/>
        <sz val="12"/>
        <color auto="1"/>
        <name val="BundesSans Office"/>
        <family val="2"/>
        <scheme val="none"/>
      </font>
      <numFmt numFmtId="25" formatCode="hh:mm"/>
      <alignment horizontal="center" vertical="bottom" textRotation="0" wrapText="0" indent="0" justifyLastLine="0" shrinkToFit="0" readingOrder="0"/>
      <protection locked="1" hidden="0"/>
    </dxf>
    <dxf>
      <font>
        <strike val="0"/>
        <outline val="0"/>
        <shadow val="0"/>
        <u val="none"/>
        <vertAlign val="baseline"/>
        <name val="BundesSans Office"/>
        <family val="2"/>
        <scheme val="none"/>
      </font>
    </dxf>
    <dxf>
      <font>
        <b val="0"/>
        <i val="0"/>
        <strike val="0"/>
        <condense val="0"/>
        <extend val="0"/>
        <outline val="0"/>
        <shadow val="0"/>
        <u val="none"/>
        <vertAlign val="baseline"/>
        <sz val="16"/>
        <color auto="1"/>
        <name val="BundesSans Office"/>
        <family val="2"/>
        <scheme val="none"/>
      </font>
      <numFmt numFmtId="25" formatCode="hh:mm"/>
      <alignment horizontal="center" vertical="bottom" textRotation="0" wrapText="0" indent="0" justifyLastLine="0" shrinkToFit="0" readingOrder="0"/>
      <border diagonalUp="0" diagonalDown="0">
        <left style="medium">
          <color indexed="64"/>
        </left>
        <right/>
        <top style="thin">
          <color indexed="64"/>
        </top>
        <bottom style="medium">
          <color indexed="64"/>
        </bottom>
      </border>
      <protection locked="1" hidden="0"/>
    </dxf>
    <dxf>
      <font>
        <b val="0"/>
        <i val="0"/>
        <strike val="0"/>
        <condense val="0"/>
        <extend val="0"/>
        <outline val="0"/>
        <shadow val="0"/>
        <u val="none"/>
        <vertAlign val="baseline"/>
        <sz val="16"/>
        <color auto="1"/>
        <name val="BundesSans Office"/>
        <family val="2"/>
        <scheme val="none"/>
      </font>
      <numFmt numFmtId="164" formatCode="dd/mm"/>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6"/>
        <color auto="1"/>
        <name val="BundesSans Office"/>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1" hidden="0"/>
    </dxf>
    <dxf>
      <border outline="0">
        <right style="medium">
          <color rgb="FF000000"/>
        </right>
        <bottom style="medium">
          <color rgb="FF000000"/>
        </bottom>
      </border>
    </dxf>
    <dxf>
      <font>
        <strike val="0"/>
        <outline val="0"/>
        <shadow val="0"/>
        <u val="none"/>
        <vertAlign val="baseline"/>
        <name val="BundesSans Office"/>
        <family val="2"/>
        <scheme val="none"/>
      </font>
    </dxf>
    <dxf>
      <font>
        <strike val="0"/>
        <outline val="0"/>
        <shadow val="0"/>
        <u val="none"/>
        <vertAlign val="baseline"/>
        <name val="BundesSans Office"/>
        <family val="2"/>
        <scheme val="none"/>
      </font>
    </dxf>
    <dxf>
      <font>
        <b val="0"/>
        <i val="0"/>
        <strike val="0"/>
        <condense val="0"/>
        <extend val="0"/>
        <outline val="0"/>
        <shadow val="0"/>
        <u val="none"/>
        <vertAlign val="baseline"/>
        <sz val="16"/>
        <color auto="1"/>
        <name val="BundesSans Regular"/>
        <family val="2"/>
        <scheme val="none"/>
      </font>
      <numFmt numFmtId="25" formatCode="hh:mm"/>
      <protection locked="1" hidden="0"/>
    </dxf>
    <dxf>
      <font>
        <b val="0"/>
        <i val="0"/>
        <strike val="0"/>
        <condense val="0"/>
        <extend val="0"/>
        <outline val="0"/>
        <shadow val="0"/>
        <u val="none"/>
        <vertAlign val="baseline"/>
        <sz val="16"/>
        <color auto="1"/>
        <name val="BundesSans Regular"/>
        <family val="2"/>
        <scheme val="none"/>
      </font>
      <numFmt numFmtId="25" formatCode="hh:mm"/>
      <protection locked="1" hidden="0"/>
    </dxf>
    <dxf>
      <font>
        <b val="0"/>
        <i val="0"/>
        <strike val="0"/>
        <condense val="0"/>
        <extend val="0"/>
        <outline val="0"/>
        <shadow val="0"/>
        <u val="none"/>
        <vertAlign val="baseline"/>
        <sz val="11"/>
        <color auto="1"/>
        <name val="BundesSans Regular"/>
        <family val="2"/>
        <scheme val="none"/>
      </font>
      <numFmt numFmtId="25" formatCode="hh:mm"/>
      <protection locked="1" hidden="0"/>
    </dxf>
    <dxf>
      <font>
        <b val="0"/>
        <i val="0"/>
        <strike val="0"/>
        <condense val="0"/>
        <extend val="0"/>
        <outline val="0"/>
        <shadow val="0"/>
        <u val="none"/>
        <vertAlign val="baseline"/>
        <sz val="16"/>
        <color auto="1"/>
        <name val="BundesSans Regular"/>
        <family val="2"/>
        <scheme val="none"/>
      </font>
      <numFmt numFmtId="25" formatCode="hh:mm"/>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auto="1"/>
        <name val="BundesSans Regular"/>
        <family val="2"/>
        <scheme val="none"/>
      </font>
      <numFmt numFmtId="25" formatCode="hh:mm"/>
      <protection locked="1" hidden="0"/>
    </dxf>
    <dxf>
      <font>
        <b val="0"/>
        <i val="0"/>
        <strike val="0"/>
        <condense val="0"/>
        <extend val="0"/>
        <outline val="0"/>
        <shadow val="0"/>
        <u val="none"/>
        <vertAlign val="baseline"/>
        <sz val="16"/>
        <color auto="1"/>
        <name val="BundesSans Regular"/>
        <family val="2"/>
        <scheme val="none"/>
      </font>
      <numFmt numFmtId="25" formatCode="hh:mm"/>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BundesSans Regular"/>
        <family val="2"/>
        <scheme val="none"/>
      </font>
      <numFmt numFmtId="25" formatCode="hh:mm"/>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auto="1"/>
        <name val="BundesSans Regular"/>
        <family val="2"/>
        <scheme val="none"/>
      </font>
      <numFmt numFmtId="25" formatCode="hh:mm"/>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6"/>
        <color auto="1"/>
        <name val="BundesSans Regular"/>
        <family val="2"/>
        <scheme val="none"/>
      </font>
      <protection locked="1" hidden="0"/>
    </dxf>
    <dxf>
      <font>
        <b val="0"/>
        <i val="0"/>
        <strike val="0"/>
        <condense val="0"/>
        <extend val="0"/>
        <outline val="0"/>
        <shadow val="0"/>
        <u val="none"/>
        <vertAlign val="baseline"/>
        <sz val="16"/>
        <color auto="1"/>
        <name val="BundesSans Bold"/>
        <family val="2"/>
        <scheme val="none"/>
      </font>
      <protection locked="1" hidden="0"/>
    </dxf>
    <dxf>
      <font>
        <b val="0"/>
        <i val="0"/>
        <strike val="0"/>
        <condense val="0"/>
        <extend val="0"/>
        <outline val="0"/>
        <shadow val="0"/>
        <u val="none"/>
        <vertAlign val="baseline"/>
        <sz val="16"/>
        <color auto="1"/>
        <name val="BundesSans Regular"/>
        <family val="2"/>
        <scheme val="none"/>
      </font>
      <numFmt numFmtId="25" formatCode="hh:mm"/>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auto="1"/>
        <name val="BundesSans Regular"/>
        <family val="2"/>
        <scheme val="none"/>
      </font>
      <numFmt numFmtId="25" formatCode="hh:mm"/>
      <protection locked="1" hidden="0"/>
    </dxf>
    <dxf>
      <font>
        <b val="0"/>
        <i val="0"/>
        <strike val="0"/>
        <condense val="0"/>
        <extend val="0"/>
        <outline val="0"/>
        <shadow val="0"/>
        <u val="none"/>
        <vertAlign val="baseline"/>
        <sz val="16"/>
        <color auto="1"/>
        <name val="BundesSans Office"/>
        <family val="2"/>
        <scheme val="none"/>
      </font>
      <numFmt numFmtId="25" formatCode="hh:mm"/>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BundesSans Regular"/>
        <family val="2"/>
        <scheme val="none"/>
      </font>
      <protection locked="1" hidden="0"/>
    </dxf>
    <dxf>
      <font>
        <b val="0"/>
        <i val="0"/>
        <strike val="0"/>
        <condense val="0"/>
        <extend val="0"/>
        <outline val="0"/>
        <shadow val="0"/>
        <u val="none"/>
        <vertAlign val="baseline"/>
        <sz val="16"/>
        <color auto="1"/>
        <name val="BundesSans Office"/>
        <family val="2"/>
        <scheme val="none"/>
      </font>
      <numFmt numFmtId="25" formatCode="hh:mm"/>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auto="1"/>
        <name val="BundesSans Regular"/>
        <family val="2"/>
        <scheme val="none"/>
      </font>
      <protection locked="1" hidden="0"/>
    </dxf>
    <dxf>
      <font>
        <b val="0"/>
        <i val="0"/>
        <strike val="0"/>
        <condense val="0"/>
        <extend val="0"/>
        <outline val="0"/>
        <shadow val="0"/>
        <u val="none"/>
        <vertAlign val="baseline"/>
        <sz val="16"/>
        <color auto="1"/>
        <name val="BundesSans Office"/>
        <family val="2"/>
        <scheme val="none"/>
      </font>
      <numFmt numFmtId="25" formatCode="hh:mm"/>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auto="1"/>
        <name val="BundesSans Regular"/>
        <family val="2"/>
        <scheme val="none"/>
      </font>
      <protection locked="1" hidden="0"/>
    </dxf>
    <dxf>
      <font>
        <b val="0"/>
        <i val="0"/>
        <strike val="0"/>
        <condense val="0"/>
        <extend val="0"/>
        <outline val="0"/>
        <shadow val="0"/>
        <u val="none"/>
        <vertAlign val="baseline"/>
        <sz val="16"/>
        <color auto="1"/>
        <name val="BundesSans Office"/>
        <family val="2"/>
        <scheme val="none"/>
      </font>
      <numFmt numFmtId="25" formatCode="hh:mm"/>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auto="1"/>
        <name val="BundesSans Regular"/>
        <family val="2"/>
        <scheme val="none"/>
      </font>
      <protection locked="1" hidden="0"/>
    </dxf>
    <dxf>
      <font>
        <b val="0"/>
        <i val="0"/>
        <strike val="0"/>
        <condense val="0"/>
        <extend val="0"/>
        <outline val="0"/>
        <shadow val="0"/>
        <u val="none"/>
        <vertAlign val="baseline"/>
        <sz val="16"/>
        <color auto="1"/>
        <name val="BundesSans Office"/>
        <family val="2"/>
        <scheme val="none"/>
      </font>
      <numFmt numFmtId="25" formatCode="hh:mm"/>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auto="1"/>
        <name val="BundesSans Regular"/>
        <family val="2"/>
        <scheme val="none"/>
      </font>
      <protection locked="1" hidden="0"/>
    </dxf>
    <dxf>
      <font>
        <b val="0"/>
        <i val="0"/>
        <strike val="0"/>
        <condense val="0"/>
        <extend val="0"/>
        <outline val="0"/>
        <shadow val="0"/>
        <u val="none"/>
        <vertAlign val="baseline"/>
        <sz val="16"/>
        <color auto="1"/>
        <name val="BundesSans Office"/>
        <family val="2"/>
        <scheme val="none"/>
      </font>
      <numFmt numFmtId="25" formatCode="hh:mm"/>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auto="1"/>
        <name val="BundesSans Regular"/>
        <family val="2"/>
        <scheme val="none"/>
      </font>
      <protection locked="1" hidden="0"/>
    </dxf>
    <dxf>
      <font>
        <b val="0"/>
        <i val="0"/>
        <strike val="0"/>
        <condense val="0"/>
        <extend val="0"/>
        <outline val="0"/>
        <shadow val="0"/>
        <u val="none"/>
        <vertAlign val="baseline"/>
        <sz val="16"/>
        <color auto="1"/>
        <name val="BundesSans Office"/>
        <family val="2"/>
        <scheme val="none"/>
      </font>
      <numFmt numFmtId="25" formatCode="hh:mm"/>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auto="1"/>
        <name val="BundesSans Regular"/>
        <family val="2"/>
        <scheme val="none"/>
      </font>
      <protection locked="1" hidden="0"/>
    </dxf>
    <dxf>
      <font>
        <strike val="0"/>
        <outline val="0"/>
        <shadow val="0"/>
        <u val="none"/>
        <vertAlign val="baseline"/>
        <name val="BundesSans Office"/>
        <family val="2"/>
        <scheme val="none"/>
      </font>
    </dxf>
    <dxf>
      <font>
        <b val="0"/>
        <i val="0"/>
        <strike val="0"/>
        <condense val="0"/>
        <extend val="0"/>
        <outline val="0"/>
        <shadow val="0"/>
        <u val="none"/>
        <vertAlign val="baseline"/>
        <sz val="11"/>
        <color auto="1"/>
        <name val="BundesSans Regular"/>
        <family val="2"/>
        <scheme val="none"/>
      </font>
      <protection locked="1" hidden="0"/>
    </dxf>
    <dxf>
      <font>
        <strike val="0"/>
        <outline val="0"/>
        <shadow val="0"/>
        <u val="none"/>
        <vertAlign val="baseline"/>
        <name val="BundesSans Office"/>
        <family val="2"/>
        <scheme val="none"/>
      </font>
    </dxf>
    <dxf>
      <font>
        <b val="0"/>
        <i val="0"/>
        <strike val="0"/>
        <condense val="0"/>
        <extend val="0"/>
        <outline val="0"/>
        <shadow val="0"/>
        <u val="none"/>
        <vertAlign val="baseline"/>
        <sz val="11"/>
        <color auto="1"/>
        <name val="BundesSans Regular"/>
        <family val="2"/>
        <scheme val="none"/>
      </font>
      <protection locked="1" hidden="0"/>
    </dxf>
    <dxf>
      <font>
        <b val="0"/>
        <i val="0"/>
        <strike val="0"/>
        <condense val="0"/>
        <extend val="0"/>
        <outline val="0"/>
        <shadow val="0"/>
        <u val="none"/>
        <vertAlign val="baseline"/>
        <sz val="11"/>
        <color auto="1"/>
        <name val="BundesSans Regular"/>
        <family val="2"/>
        <scheme val="none"/>
      </font>
      <protection locked="1" hidden="0"/>
    </dxf>
    <dxf>
      <font>
        <b val="0"/>
        <i val="0"/>
        <strike val="0"/>
        <condense val="0"/>
        <extend val="0"/>
        <outline val="0"/>
        <shadow val="0"/>
        <u val="none"/>
        <vertAlign val="baseline"/>
        <sz val="16"/>
        <color auto="1"/>
        <name val="BundesSans Regular"/>
        <family val="2"/>
        <scheme val="none"/>
      </font>
      <fill>
        <patternFill patternType="solid">
          <fgColor rgb="FF000000"/>
          <bgColor rgb="FFD9D9D9"/>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BundesSans Regular"/>
        <family val="2"/>
        <scheme val="none"/>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696CA1-4987-4F25-ACE0-831B844C623A}" name="Tabelle13" displayName="Tabelle13" ref="A3:J6" headerRowCount="0" totalsRowShown="0" headerRowDxfId="58" dataDxfId="57">
  <tableColumns count="10">
    <tableColumn id="1" xr3:uid="{8E07C137-C3CD-4A3E-AFF7-193676D8CEE3}" name="Spalte1" headerRowDxfId="56"/>
    <tableColumn id="2" xr3:uid="{58CADA94-3A11-41B8-A764-A2D831F6EF77}" name="Spalte2" headerRowDxfId="55" dataDxfId="54"/>
    <tableColumn id="3" xr3:uid="{C1F10571-BA08-4EBE-998B-2F0BBCCFADDF}" name="Spalte3" headerRowDxfId="53" dataDxfId="52"/>
    <tableColumn id="4" xr3:uid="{AE0B68E3-7AF2-475A-B05B-19E87EAFDAA5}" name="Spalte4" headerRowDxfId="51" dataDxfId="50"/>
    <tableColumn id="5" xr3:uid="{CACEEAC8-50DE-44E0-A4E2-97F157479CB0}" name="Spalte5" headerRowDxfId="49" dataDxfId="48"/>
    <tableColumn id="6" xr3:uid="{02363E16-4C2A-4D28-A178-D3EB250E48AD}" name="Spalte6" headerRowDxfId="47" dataDxfId="46"/>
    <tableColumn id="7" xr3:uid="{B8319BE5-6EFF-4F04-9899-35D2C4138BB8}" name="Spalte7" headerRowDxfId="45" dataDxfId="44"/>
    <tableColumn id="8" xr3:uid="{EB045887-3AB2-4830-BD03-C7B8A6FCE931}" name="Spalte8" headerRowDxfId="43" dataDxfId="42"/>
    <tableColumn id="9" xr3:uid="{48349901-6D6A-4BF2-887C-6D85C0C08D43}" name="Spalte9" headerRowDxfId="41" dataDxfId="40"/>
    <tableColumn id="10" xr3:uid="{6DC93314-BCFB-4450-8758-6FA18386C564}" name="Spalte10" headerRowDxfId="39" dataDxfId="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0D570CC-3000-4B36-9D9B-AB48093165AE}" name="Tabelle47" displayName="Tabelle47" ref="A9:J11" headerRowCount="0" totalsRowShown="0" headerRowDxfId="37">
  <tableColumns count="10">
    <tableColumn id="1" xr3:uid="{09EC94A4-BF1C-41EF-A5C5-D66537083348}" name="Spalte1" headerRowDxfId="36" dataDxfId="35"/>
    <tableColumn id="2" xr3:uid="{C3B52C2D-F238-4C68-87A0-41BA62240623}" name="Spalte2" headerRowDxfId="34"/>
    <tableColumn id="3" xr3:uid="{8F279513-6B61-4403-B5D4-CE97F59C9F2A}" name="Spalte3" headerRowDxfId="33"/>
    <tableColumn id="4" xr3:uid="{3CB3EC1D-653B-4E9B-A701-E775EE1FC63A}" name="Spalte4" headerRowDxfId="32"/>
    <tableColumn id="5" xr3:uid="{9CD1BB27-8505-493F-BA69-C6D1A9139F87}" name="Spalte5" headerRowDxfId="31"/>
    <tableColumn id="6" xr3:uid="{79D47018-2E79-4D36-B5CB-9256ED5DEFF5}" name="Spalte6" headerRowDxfId="30"/>
    <tableColumn id="7" xr3:uid="{2242A878-95BF-47C1-A1C3-C8BB7127BFD3}" name="Spalte7" headerRowDxfId="29"/>
    <tableColumn id="8" xr3:uid="{D290BFA8-6F61-4A7E-AE39-3D320A559471}" name="Spalte8" headerRowDxfId="28"/>
    <tableColumn id="9" xr3:uid="{7270D34C-B8E0-4EBF-97C5-675FD7FA1D31}" name="Spalte9" headerRowDxfId="27"/>
    <tableColumn id="10" xr3:uid="{28A51407-A4BD-497B-BC11-6BB4E3EC420B}" name="Spalte10" headerRowDxfId="2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6EBCAA7-F4B4-4F98-A40C-35E2F6C60203}" name="Tabelle108" displayName="Tabelle108" ref="A13:D51" totalsRowShown="0" headerRowDxfId="25" dataDxfId="24" tableBorderDxfId="23">
  <tableColumns count="4">
    <tableColumn id="1" xr3:uid="{358AC5B7-82AB-4424-BDBF-C6779BBDB125}" name="Wochentag" dataDxfId="22"/>
    <tableColumn id="2" xr3:uid="{FC03662F-18BE-4B6C-8BAE-6527552271C9}" name="Datum" dataDxfId="21"/>
    <tableColumn id="3" xr3:uid="{0C56DB73-976C-4141-90B8-E43CB9031E5C}" name="Produktiv-/Arbeitsstunden im Projekt (hh:mm)* - automatisch aus den Stellen summiert" dataDxfId="20">
      <calculatedColumnFormula>IF(SUM(E14:G14),SUM(E14:G14),"")</calculatedColumnFormula>
    </tableColumn>
    <tableColumn id="4" xr3:uid="{C1BA06A7-C49A-498E-B8D0-C0AB49CE11D3}" name="Bei Abwesenheit &quot;A&quot; eintragen" dataDxfId="1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E45D0E9-5911-48A9-A84F-69F96FA8F359}" name="Tabelle149" displayName="Tabelle149" ref="A56:H57" headerRowCount="0" totalsRowShown="0" headerRowDxfId="18" dataDxfId="17" tableBorderDxfId="16">
  <tableColumns count="8">
    <tableColumn id="1" xr3:uid="{6F8F0B4B-D341-4BD8-9229-A0E61724A121}" name="Spalte1" headerRowDxfId="15" dataDxfId="14"/>
    <tableColumn id="2" xr3:uid="{348334BB-5CD9-45E3-917F-0B8D2889489D}" name="Spalte2" headerRowDxfId="13" dataDxfId="12"/>
    <tableColumn id="3" xr3:uid="{F1DDD841-A788-4E70-A664-F3DB3F6E8D2A}" name="Spalte3" headerRowDxfId="11" dataDxfId="10"/>
    <tableColumn id="4" xr3:uid="{A675D734-6E5B-48CD-B4B5-E718563C17A1}" name="Spalte4" headerRowDxfId="9" dataDxfId="8"/>
    <tableColumn id="5" xr3:uid="{D0F918F0-0712-4400-8A01-2D612D37AD1E}" name="Spalte5" headerRowDxfId="7" dataDxfId="6"/>
    <tableColumn id="6" xr3:uid="{6C6A0D20-DBEC-4469-BC31-EBDE4135537F}" name="Spalte6" headerRowDxfId="5" dataDxfId="4"/>
    <tableColumn id="7" xr3:uid="{3EB0BE1A-935E-45E6-B9A9-60A280ADE955}" name="Spalte7" headerRowDxfId="3" dataDxfId="2"/>
    <tableColumn id="8" xr3:uid="{7C4097D7-21AC-4693-9E00-2CBCC22986F4}" name="Spalte8" headerRowDxfId="1" dataDxfId="0"/>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D48FB-DD41-4317-8F87-DE1AB30896DA}">
  <sheetPr>
    <pageSetUpPr fitToPage="1"/>
  </sheetPr>
  <dimension ref="A1:J58"/>
  <sheetViews>
    <sheetView showGridLines="0" tabSelected="1" view="pageLayout" topLeftCell="A4" zoomScale="66" zoomScaleNormal="100" zoomScalePageLayoutView="66" workbookViewId="0">
      <selection activeCell="D16" sqref="D16"/>
    </sheetView>
  </sheetViews>
  <sheetFormatPr baseColWidth="10" defaultRowHeight="14.25"/>
  <cols>
    <col min="1" max="1" width="28.140625" style="1" customWidth="1"/>
    <col min="2" max="2" width="22.42578125" style="1" customWidth="1"/>
    <col min="3" max="3" width="35.5703125" style="1" customWidth="1"/>
    <col min="4" max="4" width="19.140625" style="1" customWidth="1"/>
    <col min="5" max="5" width="35.5703125" style="1" customWidth="1"/>
    <col min="6" max="6" width="36.140625" style="1" customWidth="1"/>
    <col min="7" max="7" width="35.7109375" style="1" customWidth="1"/>
    <col min="8" max="8" width="29.7109375" style="1" customWidth="1"/>
    <col min="9" max="9" width="19.7109375" style="1" customWidth="1"/>
    <col min="10" max="10" width="13.42578125" style="1" customWidth="1"/>
    <col min="11" max="16384" width="11.42578125" style="1"/>
  </cols>
  <sheetData>
    <row r="1" spans="1:10" ht="40.5" customHeight="1">
      <c r="A1" s="103" t="s">
        <v>16</v>
      </c>
      <c r="B1" s="103"/>
      <c r="C1" s="103"/>
      <c r="D1" s="103"/>
      <c r="E1" s="103"/>
      <c r="F1" s="103"/>
      <c r="G1" s="103"/>
      <c r="H1" s="103"/>
      <c r="I1" s="103"/>
      <c r="J1" s="103"/>
    </row>
    <row r="2" spans="1:10" ht="15">
      <c r="A2"/>
      <c r="B2"/>
      <c r="C2"/>
      <c r="D2"/>
      <c r="E2"/>
      <c r="F2"/>
      <c r="G2"/>
      <c r="H2"/>
      <c r="I2"/>
      <c r="J2"/>
    </row>
    <row r="3" spans="1:10" ht="20.25">
      <c r="A3" s="15" t="s">
        <v>0</v>
      </c>
      <c r="B3" s="25" t="s">
        <v>30</v>
      </c>
      <c r="C3" s="26"/>
      <c r="D3" s="27"/>
      <c r="E3" s="28"/>
      <c r="F3" s="28"/>
      <c r="G3" s="29"/>
      <c r="H3" s="27"/>
      <c r="I3" s="28"/>
      <c r="J3" s="28"/>
    </row>
    <row r="4" spans="1:10" ht="20.25">
      <c r="A4" s="16" t="s">
        <v>1</v>
      </c>
      <c r="B4" s="30"/>
      <c r="C4" s="31"/>
      <c r="D4" s="31"/>
      <c r="E4" s="31"/>
      <c r="F4" s="31"/>
      <c r="G4" s="31"/>
      <c r="H4" s="31"/>
      <c r="I4" s="31"/>
      <c r="J4" s="32"/>
    </row>
    <row r="5" spans="1:10" ht="20.25">
      <c r="A5" s="16" t="s">
        <v>2</v>
      </c>
      <c r="B5" s="33"/>
      <c r="C5" s="34"/>
      <c r="D5" s="34"/>
      <c r="E5" s="34"/>
      <c r="F5" s="34"/>
      <c r="G5" s="34"/>
      <c r="H5" s="34"/>
      <c r="I5" s="34"/>
      <c r="J5" s="35"/>
    </row>
    <row r="6" spans="1:10" ht="20.25">
      <c r="A6" s="18" t="s">
        <v>3</v>
      </c>
      <c r="B6" s="80"/>
      <c r="C6" s="33"/>
      <c r="D6" s="34"/>
      <c r="E6" s="34"/>
      <c r="F6" s="34"/>
      <c r="G6" s="34"/>
      <c r="H6" s="34"/>
      <c r="I6" s="34"/>
      <c r="J6" s="35"/>
    </row>
    <row r="7" spans="1:10" ht="40.5" customHeight="1">
      <c r="A7"/>
      <c r="B7"/>
      <c r="C7"/>
      <c r="D7"/>
      <c r="E7"/>
      <c r="F7"/>
      <c r="G7" s="2"/>
      <c r="H7" s="3"/>
      <c r="I7" s="4"/>
      <c r="J7" s="2"/>
    </row>
    <row r="8" spans="1:10" ht="41.25" customHeight="1">
      <c r="A8"/>
      <c r="B8"/>
      <c r="C8"/>
      <c r="D8"/>
      <c r="E8"/>
      <c r="F8"/>
      <c r="G8"/>
      <c r="H8"/>
      <c r="I8"/>
      <c r="J8"/>
    </row>
    <row r="9" spans="1:10" ht="20.25">
      <c r="A9" s="17" t="s">
        <v>4</v>
      </c>
      <c r="B9" s="21"/>
      <c r="C9" s="22"/>
      <c r="D9" s="22"/>
      <c r="E9" s="22"/>
      <c r="F9" s="22"/>
      <c r="G9" s="22"/>
      <c r="H9" s="22"/>
      <c r="I9" s="22"/>
      <c r="J9" s="23"/>
    </row>
    <row r="10" spans="1:10" ht="20.25">
      <c r="A10" s="102" t="s">
        <v>28</v>
      </c>
      <c r="B10" s="101"/>
      <c r="C10" s="100"/>
      <c r="D10" s="100"/>
      <c r="E10" s="100"/>
      <c r="F10" s="100"/>
      <c r="G10" s="100"/>
      <c r="H10" s="100"/>
      <c r="I10" s="100"/>
      <c r="J10" s="100"/>
    </row>
    <row r="11" spans="1:10" ht="20.25">
      <c r="A11" s="17" t="s">
        <v>5</v>
      </c>
      <c r="B11" s="24">
        <v>45901</v>
      </c>
      <c r="C11" s="36" t="s">
        <v>18</v>
      </c>
      <c r="D11" s="26"/>
      <c r="E11" s="37"/>
      <c r="F11" s="26"/>
      <c r="G11" s="38"/>
      <c r="H11" s="39"/>
      <c r="I11" s="39"/>
      <c r="J11" s="39"/>
    </row>
    <row r="12" spans="1:10" ht="27.75" customHeight="1" thickBot="1">
      <c r="A12" s="19"/>
      <c r="B12" s="19"/>
      <c r="C12" s="5"/>
      <c r="D12" s="7"/>
      <c r="E12" s="7"/>
      <c r="F12" s="7"/>
      <c r="G12" s="7"/>
      <c r="H12" s="7"/>
      <c r="I12" s="8"/>
      <c r="J12" s="8"/>
    </row>
    <row r="13" spans="1:10" ht="109.5" customHeight="1" thickBot="1">
      <c r="A13" s="40" t="s">
        <v>17</v>
      </c>
      <c r="B13" s="40" t="s">
        <v>6</v>
      </c>
      <c r="C13" s="83" t="s">
        <v>23</v>
      </c>
      <c r="D13" s="98" t="s">
        <v>24</v>
      </c>
      <c r="E13" s="99" t="s">
        <v>25</v>
      </c>
      <c r="F13" s="99" t="s">
        <v>26</v>
      </c>
      <c r="G13" s="99" t="s">
        <v>27</v>
      </c>
      <c r="H13" s="9"/>
      <c r="I13" s="10"/>
      <c r="J13" s="10"/>
    </row>
    <row r="14" spans="1:10" ht="20.25">
      <c r="A14" s="41" t="s">
        <v>7</v>
      </c>
      <c r="B14" s="42" t="str">
        <f>IF(WEEKDAY($B$11)=7,$B$11,"")</f>
        <v/>
      </c>
      <c r="C14" s="95" t="str">
        <f>IF(SUM(E14:G14),SUM(E14:G14),"")</f>
        <v/>
      </c>
      <c r="D14" s="43"/>
      <c r="E14" s="86"/>
      <c r="F14" s="86"/>
      <c r="G14" s="86"/>
      <c r="H14" s="12"/>
      <c r="I14" s="13"/>
      <c r="J14" s="13"/>
    </row>
    <row r="15" spans="1:10" ht="21" thickBot="1">
      <c r="A15" s="44" t="s">
        <v>8</v>
      </c>
      <c r="B15" s="45" t="str">
        <f>IF(WEEKDAY($B$11)=1,$B$11,IF(B14="","",B14+1))</f>
        <v/>
      </c>
      <c r="C15" s="96" t="str">
        <f t="shared" ref="C15:C50" si="0">IF(SUM(E15:G15),SUM(E15:G15),"")</f>
        <v/>
      </c>
      <c r="D15" s="46"/>
      <c r="E15" s="89"/>
      <c r="F15" s="90"/>
      <c r="G15" s="91"/>
      <c r="H15" s="12"/>
      <c r="I15" s="13"/>
      <c r="J15" s="13"/>
    </row>
    <row r="16" spans="1:10" ht="20.25">
      <c r="A16" s="47" t="s">
        <v>9</v>
      </c>
      <c r="B16" s="48">
        <f>IF(WEEKDAY($B$11)=2,$B$11,IF(B15="","",B15+1))</f>
        <v>45901</v>
      </c>
      <c r="C16" s="95" t="str">
        <f t="shared" si="0"/>
        <v/>
      </c>
      <c r="D16" s="43"/>
      <c r="E16" s="86"/>
      <c r="F16" s="87"/>
      <c r="G16" s="88"/>
      <c r="H16" s="11"/>
      <c r="I16" s="13"/>
      <c r="J16" s="13"/>
    </row>
    <row r="17" spans="1:10" ht="20.25">
      <c r="A17" s="49" t="s">
        <v>10</v>
      </c>
      <c r="B17" s="50">
        <f>IF(WEEKDAY($B$11)=3,$B$11,IF(B16="","",B16+1))</f>
        <v>45902</v>
      </c>
      <c r="C17" s="97" t="str">
        <f t="shared" si="0"/>
        <v/>
      </c>
      <c r="D17" s="51"/>
      <c r="E17" s="92"/>
      <c r="F17" s="93"/>
      <c r="G17" s="94"/>
      <c r="H17" s="11"/>
      <c r="I17" s="13"/>
      <c r="J17" s="13"/>
    </row>
    <row r="18" spans="1:10" ht="20.25">
      <c r="A18" s="49" t="s">
        <v>11</v>
      </c>
      <c r="B18" s="50">
        <f>IF(WEEKDAY($B$11)=4,$B$11,IF(B17="","",B17+1))</f>
        <v>45903</v>
      </c>
      <c r="C18" s="97" t="str">
        <f t="shared" si="0"/>
        <v/>
      </c>
      <c r="D18" s="51"/>
      <c r="E18" s="92"/>
      <c r="F18" s="93"/>
      <c r="G18" s="94"/>
      <c r="H18" s="11"/>
      <c r="I18" s="13"/>
      <c r="J18" s="13"/>
    </row>
    <row r="19" spans="1:10" ht="20.25">
      <c r="A19" s="49" t="s">
        <v>12</v>
      </c>
      <c r="B19" s="50">
        <f>IF(WEEKDAY($B$11)=5,$B$11,IF(B18="","",B18+1))</f>
        <v>45904</v>
      </c>
      <c r="C19" s="97" t="str">
        <f t="shared" si="0"/>
        <v/>
      </c>
      <c r="D19" s="51"/>
      <c r="E19" s="92"/>
      <c r="F19" s="93"/>
      <c r="G19" s="94"/>
      <c r="H19" s="11"/>
      <c r="I19" s="13"/>
      <c r="J19" s="13"/>
    </row>
    <row r="20" spans="1:10" ht="20.25">
      <c r="A20" s="49" t="s">
        <v>13</v>
      </c>
      <c r="B20" s="50">
        <f>IF(WEEKDAY($B$11)=6,$B$11,IF(B19="","",B19+1))</f>
        <v>45905</v>
      </c>
      <c r="C20" s="97" t="str">
        <f t="shared" si="0"/>
        <v/>
      </c>
      <c r="D20" s="51"/>
      <c r="E20" s="92"/>
      <c r="F20" s="93"/>
      <c r="G20" s="94"/>
      <c r="H20" s="11"/>
      <c r="I20" s="13"/>
      <c r="J20" s="13"/>
    </row>
    <row r="21" spans="1:10" ht="20.25">
      <c r="A21" s="49" t="s">
        <v>7</v>
      </c>
      <c r="B21" s="50">
        <f>B20+1</f>
        <v>45906</v>
      </c>
      <c r="C21" s="97" t="str">
        <f t="shared" si="0"/>
        <v/>
      </c>
      <c r="D21" s="51"/>
      <c r="E21" s="92"/>
      <c r="F21" s="93"/>
      <c r="G21" s="94"/>
      <c r="H21" s="11"/>
      <c r="I21" s="13"/>
      <c r="J21" s="13"/>
    </row>
    <row r="22" spans="1:10" ht="21" thickBot="1">
      <c r="A22" s="44" t="s">
        <v>8</v>
      </c>
      <c r="B22" s="45">
        <f>B21+1</f>
        <v>45907</v>
      </c>
      <c r="C22" s="96" t="str">
        <f t="shared" si="0"/>
        <v/>
      </c>
      <c r="D22" s="46"/>
      <c r="E22" s="89"/>
      <c r="F22" s="90"/>
      <c r="G22" s="91"/>
      <c r="H22" s="11"/>
      <c r="I22" s="13"/>
      <c r="J22" s="13"/>
    </row>
    <row r="23" spans="1:10" ht="20.25">
      <c r="A23" s="52" t="s">
        <v>9</v>
      </c>
      <c r="B23" s="48">
        <f>B22+1</f>
        <v>45908</v>
      </c>
      <c r="C23" s="95" t="str">
        <f t="shared" si="0"/>
        <v/>
      </c>
      <c r="D23" s="43"/>
      <c r="E23" s="86"/>
      <c r="F23" s="87"/>
      <c r="G23" s="88"/>
      <c r="H23" s="11"/>
      <c r="I23" s="13"/>
      <c r="J23" s="13"/>
    </row>
    <row r="24" spans="1:10" ht="20.25">
      <c r="A24" s="49" t="s">
        <v>10</v>
      </c>
      <c r="B24" s="50">
        <f t="shared" ref="B24:B41" si="1">B23+1</f>
        <v>45909</v>
      </c>
      <c r="C24" s="97" t="str">
        <f t="shared" si="0"/>
        <v/>
      </c>
      <c r="D24" s="51"/>
      <c r="E24" s="92"/>
      <c r="F24" s="93"/>
      <c r="G24" s="94"/>
      <c r="H24" s="11"/>
      <c r="I24" s="13"/>
      <c r="J24" s="13"/>
    </row>
    <row r="25" spans="1:10" ht="20.25">
      <c r="A25" s="49" t="s">
        <v>11</v>
      </c>
      <c r="B25" s="50">
        <f t="shared" si="1"/>
        <v>45910</v>
      </c>
      <c r="C25" s="97" t="str">
        <f t="shared" si="0"/>
        <v/>
      </c>
      <c r="D25" s="51"/>
      <c r="E25" s="92"/>
      <c r="F25" s="93"/>
      <c r="G25" s="94"/>
      <c r="H25" s="11"/>
      <c r="I25" s="13"/>
      <c r="J25" s="13"/>
    </row>
    <row r="26" spans="1:10" ht="20.25">
      <c r="A26" s="49" t="s">
        <v>12</v>
      </c>
      <c r="B26" s="50">
        <f t="shared" si="1"/>
        <v>45911</v>
      </c>
      <c r="C26" s="97" t="str">
        <f t="shared" si="0"/>
        <v/>
      </c>
      <c r="D26" s="51"/>
      <c r="E26" s="92"/>
      <c r="F26" s="93"/>
      <c r="G26" s="94"/>
      <c r="H26" s="11"/>
      <c r="I26" s="13"/>
      <c r="J26" s="13"/>
    </row>
    <row r="27" spans="1:10" ht="20.25">
      <c r="A27" s="49" t="s">
        <v>13</v>
      </c>
      <c r="B27" s="50">
        <f t="shared" si="1"/>
        <v>45912</v>
      </c>
      <c r="C27" s="97" t="str">
        <f t="shared" si="0"/>
        <v/>
      </c>
      <c r="D27" s="51"/>
      <c r="E27" s="92"/>
      <c r="F27" s="93"/>
      <c r="G27" s="94"/>
      <c r="H27" s="11"/>
      <c r="I27" s="13"/>
      <c r="J27" s="13"/>
    </row>
    <row r="28" spans="1:10" ht="20.25">
      <c r="A28" s="49" t="s">
        <v>7</v>
      </c>
      <c r="B28" s="50">
        <f t="shared" si="1"/>
        <v>45913</v>
      </c>
      <c r="C28" s="97" t="str">
        <f t="shared" si="0"/>
        <v/>
      </c>
      <c r="D28" s="51"/>
      <c r="E28" s="92"/>
      <c r="F28" s="93"/>
      <c r="G28" s="94"/>
      <c r="H28" s="11"/>
      <c r="I28" s="13"/>
      <c r="J28" s="13"/>
    </row>
    <row r="29" spans="1:10" ht="21" thickBot="1">
      <c r="A29" s="44" t="s">
        <v>8</v>
      </c>
      <c r="B29" s="45">
        <f t="shared" si="1"/>
        <v>45914</v>
      </c>
      <c r="C29" s="96" t="str">
        <f t="shared" si="0"/>
        <v/>
      </c>
      <c r="D29" s="46"/>
      <c r="E29" s="89"/>
      <c r="F29" s="90"/>
      <c r="G29" s="91"/>
      <c r="H29" s="11"/>
      <c r="I29" s="13"/>
      <c r="J29" s="13"/>
    </row>
    <row r="30" spans="1:10" ht="20.25">
      <c r="A30" s="52" t="s">
        <v>9</v>
      </c>
      <c r="B30" s="48">
        <f t="shared" si="1"/>
        <v>45915</v>
      </c>
      <c r="C30" s="95" t="str">
        <f t="shared" si="0"/>
        <v/>
      </c>
      <c r="D30" s="43"/>
      <c r="E30" s="86"/>
      <c r="F30" s="87"/>
      <c r="G30" s="88"/>
      <c r="H30" s="11"/>
      <c r="I30" s="13"/>
      <c r="J30" s="13"/>
    </row>
    <row r="31" spans="1:10" ht="20.25">
      <c r="A31" s="49" t="s">
        <v>10</v>
      </c>
      <c r="B31" s="50">
        <f t="shared" si="1"/>
        <v>45916</v>
      </c>
      <c r="C31" s="97" t="str">
        <f t="shared" si="0"/>
        <v/>
      </c>
      <c r="D31" s="51"/>
      <c r="E31" s="92"/>
      <c r="F31" s="93"/>
      <c r="G31" s="94"/>
      <c r="H31" s="11"/>
      <c r="I31" s="13"/>
      <c r="J31" s="13"/>
    </row>
    <row r="32" spans="1:10" ht="20.25">
      <c r="A32" s="49" t="s">
        <v>11</v>
      </c>
      <c r="B32" s="50">
        <f t="shared" si="1"/>
        <v>45917</v>
      </c>
      <c r="C32" s="97" t="str">
        <f t="shared" si="0"/>
        <v/>
      </c>
      <c r="D32" s="51"/>
      <c r="E32" s="92"/>
      <c r="F32" s="93"/>
      <c r="G32" s="94"/>
      <c r="H32" s="11"/>
      <c r="I32" s="13"/>
      <c r="J32" s="13"/>
    </row>
    <row r="33" spans="1:10" ht="20.25">
      <c r="A33" s="49" t="s">
        <v>12</v>
      </c>
      <c r="B33" s="50">
        <f t="shared" si="1"/>
        <v>45918</v>
      </c>
      <c r="C33" s="97" t="str">
        <f t="shared" si="0"/>
        <v/>
      </c>
      <c r="D33" s="51"/>
      <c r="E33" s="92"/>
      <c r="F33" s="93"/>
      <c r="G33" s="94"/>
      <c r="H33" s="11"/>
      <c r="I33" s="13"/>
      <c r="J33" s="13"/>
    </row>
    <row r="34" spans="1:10" ht="20.25">
      <c r="A34" s="49" t="s">
        <v>13</v>
      </c>
      <c r="B34" s="50">
        <f t="shared" si="1"/>
        <v>45919</v>
      </c>
      <c r="C34" s="97" t="str">
        <f t="shared" si="0"/>
        <v/>
      </c>
      <c r="D34" s="51"/>
      <c r="E34" s="92"/>
      <c r="F34" s="93"/>
      <c r="G34" s="94"/>
      <c r="H34" s="11"/>
      <c r="I34" s="13"/>
      <c r="J34" s="13"/>
    </row>
    <row r="35" spans="1:10" ht="20.25">
      <c r="A35" s="49" t="s">
        <v>7</v>
      </c>
      <c r="B35" s="50">
        <f t="shared" si="1"/>
        <v>45920</v>
      </c>
      <c r="C35" s="97" t="str">
        <f t="shared" si="0"/>
        <v/>
      </c>
      <c r="D35" s="51"/>
      <c r="E35" s="92"/>
      <c r="F35" s="93"/>
      <c r="G35" s="94"/>
      <c r="H35" s="11"/>
      <c r="I35" s="13"/>
      <c r="J35" s="13"/>
    </row>
    <row r="36" spans="1:10" ht="21" thickBot="1">
      <c r="A36" s="44" t="s">
        <v>8</v>
      </c>
      <c r="B36" s="45">
        <f t="shared" si="1"/>
        <v>45921</v>
      </c>
      <c r="C36" s="96" t="str">
        <f t="shared" si="0"/>
        <v/>
      </c>
      <c r="D36" s="46"/>
      <c r="E36" s="89"/>
      <c r="F36" s="90"/>
      <c r="G36" s="91"/>
      <c r="H36" s="11"/>
      <c r="I36" s="13"/>
      <c r="J36" s="13"/>
    </row>
    <row r="37" spans="1:10" ht="20.25">
      <c r="A37" s="52" t="s">
        <v>9</v>
      </c>
      <c r="B37" s="48">
        <f t="shared" si="1"/>
        <v>45922</v>
      </c>
      <c r="C37" s="95" t="str">
        <f t="shared" si="0"/>
        <v/>
      </c>
      <c r="D37" s="43"/>
      <c r="E37" s="86"/>
      <c r="F37" s="87"/>
      <c r="G37" s="88"/>
      <c r="H37" s="11"/>
      <c r="I37" s="13"/>
      <c r="J37" s="13"/>
    </row>
    <row r="38" spans="1:10" ht="20.25">
      <c r="A38" s="49" t="s">
        <v>10</v>
      </c>
      <c r="B38" s="50">
        <f t="shared" si="1"/>
        <v>45923</v>
      </c>
      <c r="C38" s="97" t="str">
        <f t="shared" si="0"/>
        <v/>
      </c>
      <c r="D38" s="51"/>
      <c r="E38" s="92"/>
      <c r="F38" s="93"/>
      <c r="G38" s="94"/>
      <c r="H38" s="11"/>
      <c r="I38" s="13"/>
      <c r="J38" s="13"/>
    </row>
    <row r="39" spans="1:10" ht="20.25">
      <c r="A39" s="49" t="s">
        <v>11</v>
      </c>
      <c r="B39" s="50">
        <f t="shared" si="1"/>
        <v>45924</v>
      </c>
      <c r="C39" s="97" t="str">
        <f t="shared" si="0"/>
        <v/>
      </c>
      <c r="D39" s="51"/>
      <c r="E39" s="92"/>
      <c r="F39" s="93"/>
      <c r="G39" s="94"/>
      <c r="H39" s="11"/>
      <c r="I39" s="13"/>
      <c r="J39" s="13"/>
    </row>
    <row r="40" spans="1:10" ht="20.25">
      <c r="A40" s="49" t="s">
        <v>12</v>
      </c>
      <c r="B40" s="50">
        <f t="shared" si="1"/>
        <v>45925</v>
      </c>
      <c r="C40" s="97" t="str">
        <f t="shared" si="0"/>
        <v/>
      </c>
      <c r="D40" s="51"/>
      <c r="E40" s="92"/>
      <c r="F40" s="93"/>
      <c r="G40" s="94"/>
      <c r="H40" s="11"/>
      <c r="I40" s="13"/>
      <c r="J40" s="13"/>
    </row>
    <row r="41" spans="1:10" ht="20.25">
      <c r="A41" s="49" t="s">
        <v>13</v>
      </c>
      <c r="B41" s="50">
        <f t="shared" si="1"/>
        <v>45926</v>
      </c>
      <c r="C41" s="97" t="str">
        <f t="shared" si="0"/>
        <v/>
      </c>
      <c r="D41" s="51"/>
      <c r="E41" s="92"/>
      <c r="F41" s="93"/>
      <c r="G41" s="94"/>
      <c r="H41" s="11"/>
      <c r="I41" s="13"/>
      <c r="J41" s="13"/>
    </row>
    <row r="42" spans="1:10" ht="20.25">
      <c r="A42" s="49" t="s">
        <v>7</v>
      </c>
      <c r="B42" s="50">
        <f>IF(MONTH(B39+3)=MONTH($B$11),B39+3,"")</f>
        <v>45927</v>
      </c>
      <c r="C42" s="97" t="str">
        <f t="shared" si="0"/>
        <v/>
      </c>
      <c r="D42" s="51"/>
      <c r="E42" s="92"/>
      <c r="F42" s="93"/>
      <c r="G42" s="94"/>
      <c r="H42" s="11"/>
      <c r="I42" s="13"/>
      <c r="J42" s="13"/>
    </row>
    <row r="43" spans="1:10" ht="21" thickBot="1">
      <c r="A43" s="44" t="s">
        <v>8</v>
      </c>
      <c r="B43" s="45">
        <f t="shared" ref="B43:B50" si="2">IF(B42="","",IF(MONTH(B42+1)=MONTH($B$11),B42+1,""))</f>
        <v>45928</v>
      </c>
      <c r="C43" s="96" t="str">
        <f t="shared" si="0"/>
        <v/>
      </c>
      <c r="D43" s="46"/>
      <c r="E43" s="89"/>
      <c r="F43" s="90"/>
      <c r="G43" s="91"/>
      <c r="H43" s="11"/>
      <c r="I43" s="13"/>
      <c r="J43" s="13"/>
    </row>
    <row r="44" spans="1:10" ht="20.25">
      <c r="A44" s="52" t="s">
        <v>9</v>
      </c>
      <c r="B44" s="48">
        <f t="shared" si="2"/>
        <v>45929</v>
      </c>
      <c r="C44" s="95" t="str">
        <f t="shared" si="0"/>
        <v/>
      </c>
      <c r="D44" s="43"/>
      <c r="E44" s="86"/>
      <c r="F44" s="87"/>
      <c r="G44" s="88"/>
      <c r="H44" s="11"/>
      <c r="I44" s="13"/>
      <c r="J44" s="13"/>
    </row>
    <row r="45" spans="1:10" ht="20.25">
      <c r="A45" s="49" t="s">
        <v>10</v>
      </c>
      <c r="B45" s="50">
        <f t="shared" si="2"/>
        <v>45930</v>
      </c>
      <c r="C45" s="97" t="str">
        <f t="shared" si="0"/>
        <v/>
      </c>
      <c r="D45" s="51"/>
      <c r="E45" s="92"/>
      <c r="F45" s="93"/>
      <c r="G45" s="94"/>
      <c r="H45" s="11"/>
      <c r="I45" s="13"/>
      <c r="J45" s="13"/>
    </row>
    <row r="46" spans="1:10" ht="20.25">
      <c r="A46" s="49" t="s">
        <v>11</v>
      </c>
      <c r="B46" s="50" t="str">
        <f t="shared" si="2"/>
        <v/>
      </c>
      <c r="C46" s="97" t="str">
        <f t="shared" si="0"/>
        <v/>
      </c>
      <c r="D46" s="51"/>
      <c r="E46" s="92"/>
      <c r="F46" s="93"/>
      <c r="G46" s="94"/>
      <c r="H46" s="11"/>
      <c r="I46" s="13"/>
      <c r="J46" s="13"/>
    </row>
    <row r="47" spans="1:10" ht="20.25">
      <c r="A47" s="49" t="s">
        <v>12</v>
      </c>
      <c r="B47" s="50" t="str">
        <f t="shared" si="2"/>
        <v/>
      </c>
      <c r="C47" s="97" t="str">
        <f t="shared" si="0"/>
        <v/>
      </c>
      <c r="D47" s="51"/>
      <c r="E47" s="92"/>
      <c r="F47" s="93"/>
      <c r="G47" s="94"/>
      <c r="H47" s="11"/>
      <c r="I47" s="13"/>
      <c r="J47" s="13"/>
    </row>
    <row r="48" spans="1:10" ht="20.25">
      <c r="A48" s="49" t="s">
        <v>13</v>
      </c>
      <c r="B48" s="50" t="str">
        <f t="shared" si="2"/>
        <v/>
      </c>
      <c r="C48" s="97" t="str">
        <f t="shared" si="0"/>
        <v/>
      </c>
      <c r="D48" s="51"/>
      <c r="E48" s="92"/>
      <c r="F48" s="93"/>
      <c r="G48" s="94"/>
      <c r="H48" s="19"/>
      <c r="I48" s="13"/>
      <c r="J48" s="13"/>
    </row>
    <row r="49" spans="1:10" ht="20.25">
      <c r="A49" s="49" t="s">
        <v>7</v>
      </c>
      <c r="B49" s="50" t="str">
        <f t="shared" si="2"/>
        <v/>
      </c>
      <c r="C49" s="97" t="str">
        <f t="shared" si="0"/>
        <v/>
      </c>
      <c r="D49" s="51"/>
      <c r="E49" s="92"/>
      <c r="F49" s="93"/>
      <c r="G49" s="94"/>
      <c r="H49" s="19"/>
      <c r="I49" s="13"/>
      <c r="J49" s="13"/>
    </row>
    <row r="50" spans="1:10" ht="21" thickBot="1">
      <c r="A50" s="53" t="s">
        <v>8</v>
      </c>
      <c r="B50" s="54" t="str">
        <f t="shared" si="2"/>
        <v/>
      </c>
      <c r="C50" s="96" t="str">
        <f t="shared" si="0"/>
        <v/>
      </c>
      <c r="D50" s="46"/>
      <c r="E50" s="89"/>
      <c r="F50" s="90"/>
      <c r="G50" s="91"/>
      <c r="H50" s="19"/>
      <c r="I50" s="13"/>
      <c r="J50" s="13"/>
    </row>
    <row r="51" spans="1:10" ht="21" thickBot="1">
      <c r="A51" s="55" t="s">
        <v>21</v>
      </c>
      <c r="B51" s="56"/>
      <c r="C51" s="81">
        <f>SUM(C14:C50)</f>
        <v>0</v>
      </c>
      <c r="D51" s="81"/>
      <c r="E51" s="81">
        <f t="shared" ref="E51:F51" si="3">SUM(E14:E50)</f>
        <v>0</v>
      </c>
      <c r="F51" s="82">
        <f t="shared" si="3"/>
        <v>0</v>
      </c>
      <c r="G51" s="82">
        <f t="shared" ref="G51" si="4">SUM(G14:G50)</f>
        <v>0</v>
      </c>
      <c r="H51" s="14"/>
      <c r="I51" s="13"/>
      <c r="J51" s="13"/>
    </row>
    <row r="52" spans="1:10" ht="20.25">
      <c r="A52" s="6"/>
      <c r="B52" s="6"/>
      <c r="C52" s="6"/>
      <c r="D52" s="6"/>
      <c r="E52" s="6"/>
      <c r="F52" s="6"/>
      <c r="G52" s="6"/>
      <c r="H52" s="6"/>
      <c r="I52" s="6"/>
      <c r="J52" s="6"/>
    </row>
    <row r="53" spans="1:10" ht="144.75" customHeight="1">
      <c r="A53" s="104" t="s">
        <v>29</v>
      </c>
      <c r="B53" s="105"/>
      <c r="C53" s="105"/>
      <c r="D53" s="105"/>
      <c r="E53" s="105"/>
      <c r="F53" s="105"/>
      <c r="G53" s="105"/>
      <c r="H53" s="105"/>
      <c r="I53" s="105"/>
      <c r="J53" s="106"/>
    </row>
    <row r="54" spans="1:10" ht="53.25" customHeight="1">
      <c r="A54" s="6"/>
      <c r="C54" s="6"/>
      <c r="D54" s="6"/>
      <c r="E54" s="6"/>
      <c r="F54" s="6"/>
      <c r="G54" s="6"/>
      <c r="H54" s="6"/>
      <c r="I54" s="6"/>
      <c r="J54" s="6"/>
    </row>
    <row r="55" spans="1:10" ht="23.25">
      <c r="A55" s="57" t="s">
        <v>14</v>
      </c>
      <c r="B55" s="58"/>
      <c r="C55" s="58"/>
      <c r="D55" s="59"/>
      <c r="E55" s="59"/>
      <c r="F55" s="59"/>
      <c r="G55" s="60"/>
      <c r="H55" s="61"/>
      <c r="I55" s="62"/>
      <c r="J55" s="63"/>
    </row>
    <row r="56" spans="1:10" ht="42" customHeight="1">
      <c r="A56" s="64" t="s">
        <v>15</v>
      </c>
      <c r="B56" s="65"/>
      <c r="C56" s="26"/>
      <c r="D56" s="66"/>
      <c r="E56" s="26"/>
      <c r="F56" s="67" t="s">
        <v>19</v>
      </c>
      <c r="G56" s="68"/>
      <c r="H56" s="69"/>
      <c r="I56" s="68"/>
      <c r="J56" s="70"/>
    </row>
    <row r="57" spans="1:10" ht="42" customHeight="1">
      <c r="A57" s="71" t="s">
        <v>15</v>
      </c>
      <c r="B57" s="65"/>
      <c r="C57" s="71"/>
      <c r="D57" s="66"/>
      <c r="E57" s="26"/>
      <c r="F57" s="67" t="s">
        <v>20</v>
      </c>
      <c r="G57" s="72"/>
      <c r="H57" s="69"/>
      <c r="I57" s="68"/>
      <c r="J57" s="73"/>
    </row>
    <row r="58" spans="1:10">
      <c r="A58" s="74"/>
      <c r="B58" s="75"/>
      <c r="C58" s="76"/>
      <c r="D58" s="76"/>
      <c r="E58" s="76"/>
      <c r="F58" s="77"/>
      <c r="G58" s="78"/>
      <c r="H58" s="77"/>
      <c r="I58" s="77"/>
      <c r="J58" s="79"/>
    </row>
  </sheetData>
  <sheetProtection algorithmName="SHA-512" hashValue="puJLTOYLRy8k6APeS+ecgv73MG2knwWuBFBhJSX4aR1+3GhzjDvpHRWDnD212tdrc9YGRGykoZ3vEED1ZQTmPw==" saltValue="3sfaejT+qe9Z25jdCUai4g==" spinCount="100000" sheet="1" objects="1" scenarios="1"/>
  <mergeCells count="2">
    <mergeCell ref="A1:J1"/>
    <mergeCell ref="A53:J53"/>
  </mergeCells>
  <pageMargins left="0.7" right="0.7" top="0.75166666666666671" bottom="0.78740157499999996" header="0.3" footer="0.3"/>
  <pageSetup paperSize="9" scale="31" fitToHeight="0" orientation="portrait" r:id="rId1"/>
  <headerFooter>
    <oddHeader>&amp;L&amp;G&amp;R&amp;G</oddHeader>
    <oddFooter>&amp;LFormular Nr. 005.9 AMIF 09/2024</oddFooter>
  </headerFooter>
  <legacyDrawing r:id="rId2"/>
  <legacyDrawingHF r:id="rId3"/>
  <tableParts count="4">
    <tablePart r:id="rId4"/>
    <tablePart r:id="rId5"/>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53F0F9F5-4477-49D7-9BDD-83B3916DEBE7}">
          <x14:formula1>
            <xm:f>Datenblatt!$B$3:$B$104</xm:f>
          </x14:formula1>
          <xm:sqref>B11</xm:sqref>
        </x14:dataValidation>
        <x14:dataValidation type="list" allowBlank="1" showInputMessage="1" showErrorMessage="1" errorTitle="Wenn Abwesend dann &quot;A&quot; eintragen" promptTitle="Wenn Abwesend dann &quot;A&quot; eintragen" xr:uid="{759BE355-2A30-4A22-9C96-7994E784773D}">
          <x14:formula1>
            <xm:f>Datenblatt!$E$3:$E$4</xm:f>
          </x14:formula1>
          <xm:sqref>D14:D50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27DC-43F2-48F8-8246-4ABBA954A150}">
  <dimension ref="B3:E104"/>
  <sheetViews>
    <sheetView workbookViewId="0">
      <selection activeCell="F10" sqref="F10"/>
    </sheetView>
  </sheetViews>
  <sheetFormatPr baseColWidth="10" defaultRowHeight="15"/>
  <sheetData>
    <row r="3" spans="2:5">
      <c r="B3" s="20">
        <v>44197</v>
      </c>
      <c r="E3" s="84" t="s">
        <v>22</v>
      </c>
    </row>
    <row r="4" spans="2:5">
      <c r="B4" s="20">
        <v>44228</v>
      </c>
      <c r="E4" s="85"/>
    </row>
    <row r="5" spans="2:5">
      <c r="B5" s="20">
        <v>44256</v>
      </c>
    </row>
    <row r="6" spans="2:5">
      <c r="B6" s="20">
        <v>44287</v>
      </c>
    </row>
    <row r="7" spans="2:5">
      <c r="B7" s="20">
        <v>44317</v>
      </c>
    </row>
    <row r="8" spans="2:5">
      <c r="B8" s="20">
        <v>44348</v>
      </c>
    </row>
    <row r="9" spans="2:5">
      <c r="B9" s="20">
        <v>44378</v>
      </c>
    </row>
    <row r="10" spans="2:5">
      <c r="B10" s="20">
        <v>44409</v>
      </c>
    </row>
    <row r="11" spans="2:5">
      <c r="B11" s="20">
        <v>44440</v>
      </c>
    </row>
    <row r="12" spans="2:5">
      <c r="B12" s="20">
        <v>44470</v>
      </c>
    </row>
    <row r="13" spans="2:5">
      <c r="B13" s="20">
        <v>44501</v>
      </c>
    </row>
    <row r="14" spans="2:5">
      <c r="B14" s="20">
        <v>44531</v>
      </c>
    </row>
    <row r="15" spans="2:5">
      <c r="B15" s="20">
        <v>44562</v>
      </c>
    </row>
    <row r="16" spans="2:5">
      <c r="B16" s="20">
        <v>44593</v>
      </c>
    </row>
    <row r="17" spans="2:2">
      <c r="B17" s="20">
        <v>44621</v>
      </c>
    </row>
    <row r="18" spans="2:2">
      <c r="B18" s="20">
        <v>44652</v>
      </c>
    </row>
    <row r="19" spans="2:2">
      <c r="B19" s="20">
        <v>44682</v>
      </c>
    </row>
    <row r="20" spans="2:2">
      <c r="B20" s="20">
        <v>44713</v>
      </c>
    </row>
    <row r="21" spans="2:2">
      <c r="B21" s="20">
        <v>44743</v>
      </c>
    </row>
    <row r="22" spans="2:2">
      <c r="B22" s="20">
        <v>44774</v>
      </c>
    </row>
    <row r="23" spans="2:2">
      <c r="B23" s="20">
        <v>44805</v>
      </c>
    </row>
    <row r="24" spans="2:2">
      <c r="B24" s="20">
        <v>44835</v>
      </c>
    </row>
    <row r="25" spans="2:2">
      <c r="B25" s="20">
        <v>44866</v>
      </c>
    </row>
    <row r="26" spans="2:2">
      <c r="B26" s="20">
        <v>44896</v>
      </c>
    </row>
    <row r="27" spans="2:2">
      <c r="B27" s="20">
        <v>44927</v>
      </c>
    </row>
    <row r="28" spans="2:2">
      <c r="B28" s="20">
        <v>44958</v>
      </c>
    </row>
    <row r="29" spans="2:2">
      <c r="B29" s="20">
        <v>44986</v>
      </c>
    </row>
    <row r="30" spans="2:2">
      <c r="B30" s="20">
        <v>45017</v>
      </c>
    </row>
    <row r="31" spans="2:2">
      <c r="B31" s="20">
        <v>45047</v>
      </c>
    </row>
    <row r="32" spans="2:2">
      <c r="B32" s="20">
        <v>45078</v>
      </c>
    </row>
    <row r="33" spans="2:2">
      <c r="B33" s="20">
        <v>45108</v>
      </c>
    </row>
    <row r="34" spans="2:2">
      <c r="B34" s="20">
        <v>45139</v>
      </c>
    </row>
    <row r="35" spans="2:2">
      <c r="B35" s="20">
        <v>45170</v>
      </c>
    </row>
    <row r="36" spans="2:2">
      <c r="B36" s="20">
        <v>45200</v>
      </c>
    </row>
    <row r="37" spans="2:2">
      <c r="B37" s="20">
        <v>45231</v>
      </c>
    </row>
    <row r="38" spans="2:2">
      <c r="B38" s="20">
        <v>45261</v>
      </c>
    </row>
    <row r="39" spans="2:2">
      <c r="B39" s="20">
        <v>45292</v>
      </c>
    </row>
    <row r="40" spans="2:2">
      <c r="B40" s="20">
        <v>45323</v>
      </c>
    </row>
    <row r="41" spans="2:2">
      <c r="B41" s="20">
        <v>45352</v>
      </c>
    </row>
    <row r="42" spans="2:2">
      <c r="B42" s="20">
        <v>45383</v>
      </c>
    </row>
    <row r="43" spans="2:2">
      <c r="B43" s="20">
        <v>45413</v>
      </c>
    </row>
    <row r="44" spans="2:2">
      <c r="B44" s="20">
        <v>45444</v>
      </c>
    </row>
    <row r="45" spans="2:2">
      <c r="B45" s="20">
        <v>45474</v>
      </c>
    </row>
    <row r="46" spans="2:2">
      <c r="B46" s="20">
        <v>45505</v>
      </c>
    </row>
    <row r="47" spans="2:2">
      <c r="B47" s="20">
        <v>45536</v>
      </c>
    </row>
    <row r="48" spans="2:2">
      <c r="B48" s="20">
        <v>45566</v>
      </c>
    </row>
    <row r="49" spans="2:2">
      <c r="B49" s="20">
        <v>45597</v>
      </c>
    </row>
    <row r="50" spans="2:2">
      <c r="B50" s="20">
        <v>45627</v>
      </c>
    </row>
    <row r="51" spans="2:2">
      <c r="B51" s="20">
        <v>45658</v>
      </c>
    </row>
    <row r="52" spans="2:2">
      <c r="B52" s="20">
        <v>45689</v>
      </c>
    </row>
    <row r="53" spans="2:2">
      <c r="B53" s="20">
        <v>45717</v>
      </c>
    </row>
    <row r="54" spans="2:2">
      <c r="B54" s="20">
        <v>45748</v>
      </c>
    </row>
    <row r="55" spans="2:2">
      <c r="B55" s="20">
        <v>45778</v>
      </c>
    </row>
    <row r="56" spans="2:2">
      <c r="B56" s="20">
        <v>45809</v>
      </c>
    </row>
    <row r="57" spans="2:2">
      <c r="B57" s="20">
        <v>45839</v>
      </c>
    </row>
    <row r="58" spans="2:2">
      <c r="B58" s="20">
        <v>45870</v>
      </c>
    </row>
    <row r="59" spans="2:2">
      <c r="B59" s="20">
        <v>45901</v>
      </c>
    </row>
    <row r="60" spans="2:2">
      <c r="B60" s="20">
        <v>45931</v>
      </c>
    </row>
    <row r="61" spans="2:2">
      <c r="B61" s="20">
        <v>45962</v>
      </c>
    </row>
    <row r="62" spans="2:2">
      <c r="B62" s="20">
        <v>45992</v>
      </c>
    </row>
    <row r="63" spans="2:2">
      <c r="B63" s="20">
        <v>46023</v>
      </c>
    </row>
    <row r="64" spans="2:2">
      <c r="B64" s="20">
        <v>46054</v>
      </c>
    </row>
    <row r="65" spans="2:2">
      <c r="B65" s="20">
        <v>46082</v>
      </c>
    </row>
    <row r="66" spans="2:2">
      <c r="B66" s="20">
        <v>46113</v>
      </c>
    </row>
    <row r="67" spans="2:2">
      <c r="B67" s="20">
        <v>46143</v>
      </c>
    </row>
    <row r="68" spans="2:2">
      <c r="B68" s="20">
        <v>46174</v>
      </c>
    </row>
    <row r="69" spans="2:2">
      <c r="B69" s="20">
        <v>46204</v>
      </c>
    </row>
    <row r="70" spans="2:2">
      <c r="B70" s="20">
        <v>46235</v>
      </c>
    </row>
    <row r="71" spans="2:2">
      <c r="B71" s="20">
        <v>46266</v>
      </c>
    </row>
    <row r="72" spans="2:2">
      <c r="B72" s="20">
        <v>46296</v>
      </c>
    </row>
    <row r="73" spans="2:2">
      <c r="B73" s="20">
        <v>46327</v>
      </c>
    </row>
    <row r="74" spans="2:2">
      <c r="B74" s="20">
        <v>46357</v>
      </c>
    </row>
    <row r="75" spans="2:2">
      <c r="B75" s="20">
        <v>46388</v>
      </c>
    </row>
    <row r="76" spans="2:2">
      <c r="B76" s="20">
        <v>46419</v>
      </c>
    </row>
    <row r="77" spans="2:2">
      <c r="B77" s="20">
        <v>46447</v>
      </c>
    </row>
    <row r="78" spans="2:2">
      <c r="B78" s="20">
        <v>46478</v>
      </c>
    </row>
    <row r="79" spans="2:2">
      <c r="B79" s="20">
        <v>46508</v>
      </c>
    </row>
    <row r="80" spans="2:2">
      <c r="B80" s="20">
        <v>46539</v>
      </c>
    </row>
    <row r="81" spans="2:2">
      <c r="B81" s="20">
        <v>46569</v>
      </c>
    </row>
    <row r="82" spans="2:2">
      <c r="B82" s="20">
        <v>46600</v>
      </c>
    </row>
    <row r="83" spans="2:2">
      <c r="B83" s="20">
        <v>46631</v>
      </c>
    </row>
    <row r="84" spans="2:2">
      <c r="B84" s="20">
        <v>46661</v>
      </c>
    </row>
    <row r="85" spans="2:2">
      <c r="B85" s="20">
        <v>46692</v>
      </c>
    </row>
    <row r="86" spans="2:2">
      <c r="B86" s="20">
        <v>46722</v>
      </c>
    </row>
    <row r="87" spans="2:2">
      <c r="B87" s="20">
        <v>46753</v>
      </c>
    </row>
    <row r="88" spans="2:2">
      <c r="B88" s="20">
        <v>46784</v>
      </c>
    </row>
    <row r="89" spans="2:2">
      <c r="B89" s="20">
        <v>46813</v>
      </c>
    </row>
    <row r="90" spans="2:2">
      <c r="B90" s="20">
        <v>46844</v>
      </c>
    </row>
    <row r="91" spans="2:2">
      <c r="B91" s="20">
        <v>46874</v>
      </c>
    </row>
    <row r="92" spans="2:2">
      <c r="B92" s="20">
        <v>46905</v>
      </c>
    </row>
    <row r="93" spans="2:2">
      <c r="B93" s="20">
        <v>46935</v>
      </c>
    </row>
    <row r="94" spans="2:2">
      <c r="B94" s="20">
        <v>46966</v>
      </c>
    </row>
    <row r="95" spans="2:2">
      <c r="B95" s="20">
        <v>46997</v>
      </c>
    </row>
    <row r="96" spans="2:2">
      <c r="B96" s="20">
        <v>47027</v>
      </c>
    </row>
    <row r="97" spans="2:2">
      <c r="B97" s="20">
        <v>47058</v>
      </c>
    </row>
    <row r="98" spans="2:2">
      <c r="B98" s="20">
        <v>47088</v>
      </c>
    </row>
    <row r="99" spans="2:2">
      <c r="B99" s="20">
        <v>47119</v>
      </c>
    </row>
    <row r="100" spans="2:2">
      <c r="B100" s="20">
        <v>47150</v>
      </c>
    </row>
    <row r="101" spans="2:2">
      <c r="B101" s="20">
        <v>47178</v>
      </c>
    </row>
    <row r="102" spans="2:2">
      <c r="B102" s="20">
        <v>47209</v>
      </c>
    </row>
    <row r="103" spans="2:2">
      <c r="B103" s="20">
        <v>47239</v>
      </c>
    </row>
    <row r="104" spans="2:2">
      <c r="B104" s="20">
        <v>47270</v>
      </c>
    </row>
  </sheetData>
  <sheetProtection algorithmName="SHA-512" hashValue="xY9fG7k94mTilgwuR/1ZUBNYCRTBI/0eNLjEN+yvXDK0pHITVhriLiTus3G56f4J56b8rbcapFy+z3+1urUikQ==" saltValue="s8zqKGr+i7nyGyFPrB3PqQ=="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Arbeitszeitnachweis</vt:lpstr>
      <vt:lpstr>Datenblatt</vt:lpstr>
      <vt:lpstr>monate</vt:lpstr>
    </vt:vector>
  </TitlesOfParts>
  <Company>Bundesamt für Migration und Flüchtlinge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m645</dc:creator>
  <cp:lastModifiedBy>Leininger, Viola (HMSI)</cp:lastModifiedBy>
  <cp:lastPrinted>2025-02-07T08:32:59Z</cp:lastPrinted>
  <dcterms:created xsi:type="dcterms:W3CDTF">2017-06-16T06:00:29Z</dcterms:created>
  <dcterms:modified xsi:type="dcterms:W3CDTF">2026-01-09T11:43:44Z</dcterms:modified>
</cp:coreProperties>
</file>